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D65F1FAE-A0F1-45EB-BB31-E0A297FDE68A}" xr6:coauthVersionLast="46" xr6:coauthVersionMax="46" xr10:uidLastSave="{00000000-0000-0000-0000-000000000000}"/>
  <bookViews>
    <workbookView xWindow="20370" yWindow="-120" windowWidth="29040" windowHeight="15840" tabRatio="783" firstSheet="1" activeTab="1" xr2:uid="{C49193B8-A4F7-41C4-86E1-37C9E7665DCC}"/>
  </bookViews>
  <sheets>
    <sheet name="Appendix A6  TC, TSB (Minors)" sheetId="24" state="hidden" r:id="rId1"/>
    <sheet name="Appendix A7 Estimate Assumption" sheetId="8" r:id="rId2"/>
  </sheets>
  <definedNames>
    <definedName name="_xlnm.Print_Area" localSheetId="1">'Appendix A7 Estimate Assumption'!$A$1:$H$56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9" i="24" l="1"/>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<sst xmlns="http://schemas.openxmlformats.org/spreadsheetml/2006/main" count="131" uniqueCount="119">
  <si>
    <t>km</t>
  </si>
  <si>
    <t>Nr.</t>
  </si>
  <si>
    <t>%</t>
  </si>
  <si>
    <t>Archaeology</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</si>
  <si>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</si>
  <si>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</si>
  <si>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</si>
  <si>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</si>
  <si>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</si>
  <si>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</si>
  <si>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</si>
  <si>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</si>
  <si>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</si>
  <si>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</si>
  <si>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</si>
  <si>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</si>
  <si>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</si>
  <si>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</si>
  <si>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</si>
  <si>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</si>
  <si>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</si>
  <si>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</si>
  <si>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</si>
  <si>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</si>
  <si>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</si>
  <si>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</si>
  <si>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</si>
  <si>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</si>
  <si>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</si>
  <si>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</si>
  <si>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</si>
  <si>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</si>
  <si>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</si>
  <si>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</si>
  <si>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</si>
  <si>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</si>
  <si>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</si>
  <si>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</si>
  <si>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</si>
  <si>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</si>
  <si>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</si>
  <si>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</si>
  <si>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</si>
  <si>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</si>
  <si>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</si>
  <si>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</si>
  <si>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</si>
  <si>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</si>
  <si>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</si>
  <si>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</si>
  <si>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</si>
  <si>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</si>
  <si>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</si>
  <si>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</si>
  <si>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</si>
  <si>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</si>
  <si>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</si>
  <si>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</si>
  <si>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</si>
  <si>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</si>
  <si>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</si>
  <si>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</si>
  <si>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</si>
  <si>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</si>
  <si>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</si>
  <si>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</si>
  <si>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</si>
  <si>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</si>
  <si>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</si>
  <si>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</si>
  <si>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</si>
  <si>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</si>
  <si>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</si>
  <si>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Grade Separated Junctions</t>
  </si>
  <si>
    <t>PROJECT TITLE</t>
  </si>
  <si>
    <t>DATE OF CURRENT ESTIMATE</t>
  </si>
  <si>
    <t>CURRENT PHASE</t>
  </si>
  <si>
    <t>BASE DATE FOR RATES</t>
  </si>
  <si>
    <t>PROJECT MANAGER</t>
  </si>
  <si>
    <t>ESTIMATOR (CURRENT ESTIMATE)</t>
  </si>
  <si>
    <t>A</t>
  </si>
  <si>
    <t>Mainline Length Total</t>
  </si>
  <si>
    <t>km Section Type</t>
  </si>
  <si>
    <t>Mainline – extent of any overlay</t>
  </si>
  <si>
    <t>km % in Urban Environment</t>
  </si>
  <si>
    <t>Links Road Length</t>
  </si>
  <si>
    <t>Side Roads Length</t>
  </si>
  <si>
    <t>Nr.  Interchanges (Freeflow)</t>
  </si>
  <si>
    <t>At-Grade Junctions – Mainline Only</t>
  </si>
  <si>
    <t>Nr. Other Locations</t>
  </si>
  <si>
    <t>Overbridges</t>
  </si>
  <si>
    <t>Nr.  Number on Mainline</t>
  </si>
  <si>
    <t>Underbridges</t>
  </si>
  <si>
    <t>Nr. Number on Mainline</t>
  </si>
  <si>
    <t>Signature Structures - Span</t>
  </si>
  <si>
    <t>m Structure Type</t>
  </si>
  <si>
    <t>Tunnels</t>
  </si>
  <si>
    <t>km Pavement Detail</t>
  </si>
  <si>
    <t>Earthworks – Cut Volume</t>
  </si>
  <si>
    <r>
      <t>m</t>
    </r>
    <r>
      <rPr>
        <vertAlign val="superscript"/>
        <sz val="10"/>
        <color theme="1"/>
        <rFont val="Arial"/>
        <family val="2"/>
      </rPr>
      <t>3</t>
    </r>
    <r>
      <rPr>
        <sz val="10"/>
        <color theme="1"/>
        <rFont val="Arial"/>
        <family val="2"/>
      </rPr>
      <t xml:space="preserve"> Fill Volume</t>
    </r>
  </si>
  <si>
    <r>
      <t>m</t>
    </r>
    <r>
      <rPr>
        <vertAlign val="superscript"/>
        <sz val="10"/>
        <color theme="1"/>
        <rFont val="Arial"/>
        <family val="2"/>
      </rPr>
      <t>3</t>
    </r>
  </si>
  <si>
    <t>Earthworks – Import of Acceptable</t>
  </si>
  <si>
    <r>
      <t>m</t>
    </r>
    <r>
      <rPr>
        <vertAlign val="superscript"/>
        <sz val="10"/>
        <color theme="1"/>
        <rFont val="Arial"/>
        <family val="2"/>
      </rPr>
      <t>3</t>
    </r>
    <r>
      <rPr>
        <sz val="10"/>
        <color theme="1"/>
        <rFont val="Arial"/>
        <family val="2"/>
      </rPr>
      <t xml:space="preserve"> EO for Hard Material</t>
    </r>
  </si>
  <si>
    <t>B</t>
  </si>
  <si>
    <t>Earthworks – Ground Conditions (please describe briefly anticipated ground conditions)</t>
  </si>
  <si>
    <t>C</t>
  </si>
  <si>
    <t>Accommodation Works - Underpasses</t>
  </si>
  <si>
    <t>Accommodation Works – Access Tracks</t>
  </si>
  <si>
    <t>D</t>
  </si>
  <si>
    <t>Land and Property (Additional Information to that contained in the estimate summary and back-up)</t>
  </si>
  <si>
    <t>Programme</t>
  </si>
  <si>
    <t>{Outline anticipated or actual dates for Statutory Process/CPO. Notice to Treat and Main Construction Contract Tender Issue and other key milestones.}</t>
  </si>
  <si>
    <t>Any Other Relevant Information (including notes on the other 5 Cost Headings)</t>
  </si>
  <si>
    <t>Note:  Above information should include for example notes on key exclusions from base cost or any key assumptions on which rates and prices have been based.</t>
  </si>
  <si>
    <t>Estimate Assumptions Sheet</t>
  </si>
  <si>
    <t>Main Construction Contract (Insert Information where available – use Preferred Option at Phase 2)</t>
  </si>
  <si>
    <t>{At Option Selection, outline justification for the preferred route including details of key issues on other routes}</t>
  </si>
  <si>
    <t>{Outline details of any previous or planned contract awards for pre-construction works including enabling works contracts, other contracts, site investigations or surveys.}</t>
  </si>
  <si>
    <t>Other Information on the Main Construction Contract (e.g. Active Travel, Key Constraints or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</si>
</sst>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dd/mm/yyyy;@"/>
    <numFmt numFmtId="165" formatCode=";;;"/>
    <numFmt numFmtId="166" formatCode="&quot;€&quot;#,##0.00"/>
    <numFmt numFmtId="167" formatCode="&quot;€&quot;#,##0"/>
  </numFmts>
  <fonts count="32" x14ac:knownFonts="1">
    <font>
      <sz val="11"/>
      <color theme="1"/>
      <name val="Calibri"/>
      <family val="2"/>
      <scheme val="minor"/>
    </font>
    <font>
      <sz val="10"/>
      <color theme="1"/>
      <name val="Arial"/>
      <family val="2"/>
    </font>
    <font>
      <sz val="10"/>
      <color rgb="FF000000"/>
      <name val="Arial"/>
      <family val="2"/>
    </font>
    <font>
      <b/>
      <sz val="10"/>
      <color rgb="FF000000"/>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vertAlign val="superscript"/>
      <sz val="10"/>
      <color theme="1"/>
      <name val="Arial"/>
      <family val="2"/>
    </font>
    <font>
      <sz val="9"/>
      <name val="Arial"/>
      <family val="2"/>
    </font>
    <font>
      <sz val="8"/>
      <name val="Arial"/>
      <family val="2"/>
    </font>
    <font>
      <sz val="11"/>
      <color theme="1"/>
      <name val="Arial"/>
      <family val="2"/>
    </font>
    <font>
      <u/>
      <sz val="10"/>
      <color indexed="12"/>
      <name val="Arial"/>
      <family val="2"/>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indexed="43"/>
        <bgColor indexed="64"/>
      </patternFill>
    </fill>
    <fill>
      <patternFill patternType="solid">
        <fgColor indexed="9"/>
        <bgColor indexed="64"/>
      </patternFill>
    </fill>
    <fill>
      <patternFill patternType="solid">
        <fgColor rgb="FFBDD6EE"/>
        <bgColor indexed="64"/>
      </patternFill>
    </fill>
    <fill>
      <patternFill patternType="solid">
        <fgColor rgb="FFED7D31"/>
        <bgColor indexed="64"/>
      </patternFill>
    </fill>
    <fill>
      <patternFill patternType="solid">
        <fgColor rgb="FF5B9BD5"/>
        <bgColor indexed="64"/>
      </patternFill>
    </fill>
    <fill>
      <patternFill patternType="solid">
        <fgColor rgb="FF70AD47"/>
        <bgColor indexed="64"/>
      </patternFill>
    </fill>
  </fills>
  <borders count="7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s>
  <cellStyleXfs count="5">
    <xf numFmtId="0" fontId="0" fillId="0" borderId="0"/>
    <xf numFmtId="0" fontId="11" fillId="0" borderId="0"/>
    <xf numFmtId="0" fontId="11" fillId="0" borderId="0"/>
    <xf numFmtId="0" fontId="11" fillId="0" borderId="0"/>
    <xf numFmtId="0" fontId="31" fillId="0" borderId="0" applyNumberFormat="0" applyFill="0" applyBorder="0" applyAlignment="0" applyProtection="0">
      <alignment vertical="top"/>
      <protection locked="0"/>
    </xf>
  </cellStyleXfs>
  <cellXfs count="323">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3" fillId="0" borderId="0" xfId="0" applyFont="1"/>
    <xf numFmtId="0" fontId="4" fillId="0" borderId="12" xfId="0" applyFont="1" applyBorder="1" applyAlignment="1" applyProtection="1">
      <alignment horizontal="left"/>
      <protection hidden="1"/>
    </xf>
    <xf numFmtId="0" fontId="5" fillId="0" borderId="13" xfId="0" applyFont="1" applyBorder="1" applyAlignment="1" applyProtection="1">
      <alignment horizontal="center"/>
      <protection hidden="1"/>
    </xf>
    <xf numFmtId="0" fontId="5" fillId="0" borderId="16"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0" borderId="0" xfId="0" applyFont="1" applyAlignment="1" applyProtection="1">
      <alignment horizontal="center"/>
      <protection hidden="1"/>
    </xf>
    <xf numFmtId="0" fontId="6" fillId="0" borderId="8" xfId="0" applyFont="1" applyBorder="1" applyAlignment="1" applyProtection="1">
      <alignment horizontal="left" vertical="center"/>
      <protection hidden="1"/>
    </xf>
    <xf numFmtId="0" fontId="5" fillId="0" borderId="0" xfId="0" applyFont="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locked="0" hidden="1"/>
    </xf>
    <xf numFmtId="0" fontId="5" fillId="0" borderId="9" xfId="0" applyFont="1" applyBorder="1" applyAlignment="1" applyProtection="1">
      <alignment horizontal="center" vertical="center"/>
      <protection hidden="1"/>
    </xf>
    <xf numFmtId="0" fontId="4" fillId="0" borderId="8" xfId="0" applyFont="1" applyBorder="1" applyAlignment="1" applyProtection="1">
      <alignment horizontal="left"/>
      <protection hidden="1"/>
    </xf>
    <xf numFmtId="0" fontId="5" fillId="0" borderId="17" xfId="0" applyFont="1" applyBorder="1" applyAlignment="1" applyProtection="1">
      <alignment horizontal="center"/>
      <protection hidden="1"/>
    </xf>
    <xf numFmtId="0" fontId="5" fillId="0" borderId="9" xfId="0" applyFont="1" applyBorder="1" applyAlignment="1" applyProtection="1">
      <alignment horizontal="center"/>
      <protection hidden="1"/>
    </xf>
    <xf numFmtId="2" fontId="8" fillId="0" borderId="8" xfId="0" applyNumberFormat="1" applyFont="1" applyBorder="1" applyAlignment="1" applyProtection="1">
      <alignment horizontal="left" vertical="center" wrapText="1"/>
      <protection hidden="1"/>
    </xf>
    <xf numFmtId="0" fontId="7" fillId="0" borderId="0" xfId="0" applyFont="1" applyAlignment="1" applyProtection="1">
      <alignment vertical="center"/>
      <protection hidden="1"/>
    </xf>
    <xf numFmtId="0" fontId="5" fillId="0" borderId="0" xfId="0" applyFont="1" applyAlignment="1" applyProtection="1">
      <alignment horizontal="center"/>
      <protection locked="0" hidden="1"/>
    </xf>
    <xf numFmtId="0" fontId="5" fillId="0" borderId="8" xfId="0" applyFont="1" applyBorder="1" applyAlignment="1" applyProtection="1">
      <alignment horizontal="center"/>
      <protection hidden="1"/>
    </xf>
    <xf numFmtId="0" fontId="7" fillId="0" borderId="10"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5" fillId="0" borderId="1" xfId="0" applyFont="1" applyBorder="1" applyAlignment="1" applyProtection="1">
      <alignment horizontal="center"/>
      <protection locked="0" hidden="1"/>
    </xf>
    <xf numFmtId="0" fontId="11" fillId="0" borderId="0" xfId="0" applyFont="1" applyAlignment="1" applyProtection="1">
      <alignment horizontal="right" vertical="center" wrapText="1"/>
      <protection hidden="1"/>
    </xf>
    <xf numFmtId="0" fontId="13" fillId="2" borderId="3" xfId="0" applyFont="1" applyFill="1" applyBorder="1" applyAlignment="1" applyProtection="1">
      <alignment horizontal="center" vertical="center" wrapText="1"/>
      <protection locked="0" hidden="1"/>
    </xf>
    <xf numFmtId="0" fontId="11" fillId="0" borderId="0" xfId="0" applyFont="1" applyAlignment="1">
      <alignment horizontal="right" vertical="center" wrapText="1"/>
    </xf>
    <xf numFmtId="0" fontId="9" fillId="2" borderId="3" xfId="0" applyFont="1" applyFill="1" applyBorder="1" applyAlignment="1" applyProtection="1">
      <alignment horizontal="center" vertical="center" wrapText="1"/>
      <protection locked="0"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0" fillId="0" borderId="13" xfId="0" applyBorder="1" applyAlignment="1">
      <alignment vertical="center" wrapText="1"/>
    </xf>
    <xf numFmtId="0" fontId="7" fillId="0" borderId="8" xfId="0" applyFont="1" applyBorder="1" applyAlignment="1" applyProtection="1">
      <alignment horizontal="left" vertical="center"/>
      <protection hidden="1"/>
    </xf>
    <xf numFmtId="0" fontId="7" fillId="0" borderId="0" xfId="0" applyFont="1" applyAlignment="1">
      <alignment vertical="center"/>
    </xf>
    <xf numFmtId="0" fontId="9" fillId="0" borderId="0" xfId="0" applyFont="1" applyAlignment="1">
      <alignment vertical="center" wrapText="1"/>
    </xf>
    <xf numFmtId="164" fontId="0" fillId="2" borderId="0" xfId="0" applyNumberFormat="1" applyFill="1" applyAlignment="1">
      <alignment vertical="center" wrapText="1"/>
    </xf>
    <xf numFmtId="17" fontId="5" fillId="2"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11" fillId="2" borderId="0" xfId="0" applyNumberFormat="1" applyFont="1" applyFill="1" applyAlignment="1">
      <alignment vertical="center" wrapText="1"/>
    </xf>
    <xf numFmtId="0" fontId="0" fillId="0" borderId="19" xfId="0" applyBorder="1" applyAlignment="1">
      <alignment vertical="center" wrapText="1"/>
    </xf>
    <xf numFmtId="0" fontId="9" fillId="0" borderId="19" xfId="0" applyFont="1" applyBorder="1" applyAlignment="1">
      <alignment vertical="center"/>
    </xf>
    <xf numFmtId="0" fontId="5" fillId="0" borderId="19" xfId="0" applyFont="1" applyBorder="1" applyAlignment="1" applyProtection="1">
      <alignment horizontal="center"/>
      <protection hidden="1"/>
    </xf>
    <xf numFmtId="164" fontId="0" fillId="2" borderId="19" xfId="0" applyNumberFormat="1" applyFill="1" applyBorder="1" applyAlignment="1">
      <alignment vertical="center" wrapText="1"/>
    </xf>
    <xf numFmtId="164" fontId="0" fillId="0" borderId="19" xfId="0" applyNumberFormat="1" applyBorder="1" applyAlignment="1">
      <alignment vertical="center" wrapText="1"/>
    </xf>
    <xf numFmtId="0" fontId="9" fillId="0" borderId="0" xfId="0" applyFont="1" applyAlignment="1">
      <alignment vertical="center"/>
    </xf>
    <xf numFmtId="0" fontId="0" fillId="0" borderId="9" xfId="0" applyBorder="1" applyAlignment="1">
      <alignment vertical="center"/>
    </xf>
    <xf numFmtId="0" fontId="9" fillId="0" borderId="20" xfId="0" applyFont="1" applyBorder="1" applyAlignment="1">
      <alignment vertical="center"/>
    </xf>
    <xf numFmtId="0" fontId="11" fillId="0" borderId="20" xfId="0" applyFont="1" applyBorder="1" applyAlignment="1">
      <alignment vertical="center"/>
    </xf>
    <xf numFmtId="0" fontId="9" fillId="0" borderId="20" xfId="0" applyFont="1" applyBorder="1" applyAlignment="1">
      <alignment horizontal="center" vertical="center"/>
    </xf>
    <xf numFmtId="0" fontId="0" fillId="2" borderId="20" xfId="0" applyFill="1" applyBorder="1" applyAlignment="1">
      <alignment vertical="center"/>
    </xf>
    <xf numFmtId="0" fontId="11" fillId="0" borderId="0" xfId="0" applyFont="1" applyAlignment="1">
      <alignment vertical="center"/>
    </xf>
    <xf numFmtId="17" fontId="11" fillId="2" borderId="21" xfId="0" applyNumberFormat="1" applyFont="1" applyFill="1" applyBorder="1" applyAlignment="1">
      <alignment horizontal="center" vertical="center"/>
    </xf>
    <xf numFmtId="0" fontId="11" fillId="2" borderId="22" xfId="0" applyFont="1" applyFill="1" applyBorder="1" applyAlignment="1">
      <alignment horizontal="center" vertical="center"/>
    </xf>
    <xf numFmtId="0" fontId="0" fillId="2" borderId="23" xfId="0" applyFill="1" applyBorder="1" applyAlignment="1">
      <alignment vertical="center"/>
    </xf>
    <xf numFmtId="0" fontId="0" fillId="0" borderId="1" xfId="0" applyBorder="1" applyAlignment="1">
      <alignment vertical="center" wrapText="1"/>
    </xf>
    <xf numFmtId="0" fontId="11" fillId="0" borderId="1" xfId="0" applyFont="1" applyBorder="1" applyAlignment="1">
      <alignment vertical="center"/>
    </xf>
    <xf numFmtId="0" fontId="9"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7" fillId="0" borderId="0" xfId="0" applyFont="1" applyAlignment="1" applyProtection="1">
      <alignment horizontal="left"/>
      <protection hidden="1"/>
    </xf>
    <xf numFmtId="165" fontId="5" fillId="0" borderId="0" xfId="0" applyNumberFormat="1" applyFont="1" applyAlignment="1" applyProtection="1">
      <alignment horizontal="center"/>
      <protection hidden="1"/>
    </xf>
    <xf numFmtId="3" fontId="7" fillId="2" borderId="35" xfId="0" applyNumberFormat="1" applyFont="1" applyFill="1" applyBorder="1" applyAlignment="1" applyProtection="1">
      <alignment horizontal="center" vertical="center" wrapText="1"/>
      <protection locked="0"/>
    </xf>
    <xf numFmtId="3" fontId="15" fillId="2" borderId="36" xfId="0" applyNumberFormat="1" applyFont="1" applyFill="1" applyBorder="1" applyAlignment="1" applyProtection="1">
      <alignment horizontal="center" vertical="center" wrapText="1"/>
      <protection locked="0"/>
    </xf>
    <xf numFmtId="9" fontId="15" fillId="2" borderId="36" xfId="0" applyNumberFormat="1" applyFont="1" applyFill="1" applyBorder="1" applyAlignment="1" applyProtection="1">
      <alignment horizontal="center" vertical="center" wrapText="1"/>
      <protection locked="0"/>
    </xf>
    <xf numFmtId="3" fontId="16" fillId="0" borderId="37" xfId="0" applyNumberFormat="1" applyFont="1" applyBorder="1" applyAlignment="1" applyProtection="1">
      <alignment horizontal="center" vertical="center" wrapText="1"/>
      <protection locked="0"/>
    </xf>
    <xf numFmtId="3" fontId="17" fillId="2" borderId="35" xfId="0" applyNumberFormat="1" applyFont="1" applyFill="1" applyBorder="1" applyAlignment="1" applyProtection="1">
      <alignment horizontal="center" vertical="center" wrapText="1"/>
      <protection locked="0"/>
    </xf>
    <xf numFmtId="3" fontId="17" fillId="2" borderId="38" xfId="0" applyNumberFormat="1" applyFont="1" applyFill="1" applyBorder="1" applyAlignment="1" applyProtection="1">
      <alignment horizontal="center" vertical="center" wrapText="1"/>
      <protection locked="0"/>
    </xf>
    <xf numFmtId="3" fontId="17" fillId="2" borderId="34" xfId="0" applyNumberFormat="1" applyFont="1" applyFill="1" applyBorder="1" applyAlignment="1" applyProtection="1">
      <alignment horizontal="center" vertical="center" wrapText="1"/>
      <protection locked="0"/>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3" fontId="5" fillId="0" borderId="0" xfId="0" applyNumberFormat="1" applyFont="1" applyAlignment="1" applyProtection="1">
      <alignment horizontal="center" vertical="center"/>
      <protection hidden="1"/>
    </xf>
    <xf numFmtId="3" fontId="7" fillId="2" borderId="43" xfId="0" applyNumberFormat="1" applyFont="1" applyFill="1" applyBorder="1" applyAlignment="1" applyProtection="1">
      <alignment horizontal="center" vertical="center" wrapText="1"/>
      <protection locked="0"/>
    </xf>
    <xf numFmtId="3" fontId="18" fillId="2" borderId="44" xfId="0" applyNumberFormat="1" applyFont="1" applyFill="1" applyBorder="1" applyAlignment="1" applyProtection="1">
      <alignment horizontal="center" vertical="center" wrapText="1"/>
      <protection locked="0"/>
    </xf>
    <xf numFmtId="9" fontId="18" fillId="2" borderId="44" xfId="0" applyNumberFormat="1" applyFont="1" applyFill="1" applyBorder="1" applyAlignment="1" applyProtection="1">
      <alignment horizontal="center" vertical="center" wrapText="1"/>
      <protection locked="0"/>
    </xf>
    <xf numFmtId="3" fontId="16" fillId="0" borderId="45" xfId="0" applyNumberFormat="1" applyFont="1" applyBorder="1" applyAlignment="1" applyProtection="1">
      <alignment horizontal="center" vertical="center" wrapText="1"/>
      <protection locked="0"/>
    </xf>
    <xf numFmtId="3" fontId="17" fillId="2" borderId="43" xfId="0" applyNumberFormat="1" applyFont="1" applyFill="1" applyBorder="1" applyAlignment="1" applyProtection="1">
      <alignment horizontal="center" vertical="center" wrapText="1"/>
      <protection locked="0"/>
    </xf>
    <xf numFmtId="3" fontId="17" fillId="2" borderId="44" xfId="0" applyNumberFormat="1" applyFont="1" applyFill="1" applyBorder="1" applyAlignment="1" applyProtection="1">
      <alignment horizontal="center" vertical="center" wrapText="1"/>
      <protection locked="0"/>
    </xf>
    <xf numFmtId="3" fontId="17" fillId="2" borderId="46" xfId="0" applyNumberFormat="1" applyFont="1" applyFill="1" applyBorder="1" applyAlignment="1" applyProtection="1">
      <alignment horizontal="center" vertical="center" wrapText="1"/>
      <protection locked="0"/>
    </xf>
    <xf numFmtId="3" fontId="17" fillId="2" borderId="42" xfId="0" applyNumberFormat="1" applyFont="1" applyFill="1" applyBorder="1" applyAlignment="1" applyProtection="1">
      <alignment horizontal="center" vertical="center" wrapText="1"/>
      <protection locked="0"/>
    </xf>
    <xf numFmtId="0" fontId="7" fillId="0" borderId="39" xfId="0" applyFont="1" applyBorder="1" applyAlignment="1" applyProtection="1">
      <alignment horizontal="left" vertical="center"/>
      <protection hidden="1"/>
    </xf>
    <xf numFmtId="0" fontId="5" fillId="0" borderId="47"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166" fontId="5" fillId="0" borderId="49" xfId="0" applyNumberFormat="1" applyFont="1" applyBorder="1" applyAlignment="1" applyProtection="1">
      <alignment horizontal="center" vertical="center"/>
      <protection hidden="1"/>
    </xf>
    <xf numFmtId="0" fontId="7" fillId="0" borderId="48" xfId="0" applyFont="1" applyBorder="1" applyAlignment="1" applyProtection="1">
      <alignment horizontal="center" vertical="center"/>
      <protection hidden="1"/>
    </xf>
    <xf numFmtId="0" fontId="7" fillId="0" borderId="50" xfId="0" applyFont="1" applyBorder="1" applyAlignment="1" applyProtection="1">
      <alignment horizontal="center" vertical="center"/>
      <protection hidden="1"/>
    </xf>
    <xf numFmtId="0" fontId="7" fillId="0" borderId="49" xfId="0" applyFont="1" applyBorder="1" applyAlignment="1" applyProtection="1">
      <alignment horizontal="center" vertical="center"/>
      <protection hidden="1"/>
    </xf>
    <xf numFmtId="0" fontId="7" fillId="0" borderId="3"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166" fontId="5" fillId="0" borderId="29" xfId="0" applyNumberFormat="1" applyFont="1" applyBorder="1" applyAlignment="1" applyProtection="1">
      <alignment horizontal="center" vertical="center"/>
      <protection hidden="1"/>
    </xf>
    <xf numFmtId="8" fontId="5" fillId="0" borderId="28" xfId="0" applyNumberFormat="1" applyFont="1" applyBorder="1" applyAlignment="1" applyProtection="1">
      <alignment horizontal="center" vertical="center"/>
      <protection hidden="1"/>
    </xf>
    <xf numFmtId="8" fontId="5" fillId="0" borderId="29" xfId="0" applyNumberFormat="1" applyFont="1" applyBorder="1" applyAlignment="1" applyProtection="1">
      <alignment horizontal="center" vertical="center"/>
      <protection hidden="1"/>
    </xf>
    <xf numFmtId="8" fontId="5" fillId="0" borderId="51" xfId="0" applyNumberFormat="1" applyFont="1" applyBorder="1" applyAlignment="1" applyProtection="1">
      <alignment horizontal="center" vertical="center"/>
      <protection hidden="1"/>
    </xf>
    <xf numFmtId="8" fontId="5" fillId="0" borderId="22" xfId="0" applyNumberFormat="1" applyFont="1" applyBorder="1" applyAlignment="1" applyProtection="1">
      <alignment horizontal="center" vertical="center"/>
      <protection hidden="1"/>
    </xf>
    <xf numFmtId="166" fontId="5" fillId="0" borderId="28" xfId="0" applyNumberFormat="1" applyFont="1" applyBorder="1" applyAlignment="1" applyProtection="1">
      <alignment horizontal="center" vertical="center"/>
      <protection hidden="1"/>
    </xf>
    <xf numFmtId="3" fontId="7" fillId="2" borderId="54" xfId="0" applyNumberFormat="1" applyFont="1" applyFill="1" applyBorder="1" applyAlignment="1" applyProtection="1">
      <alignment horizontal="center" vertical="center" wrapText="1"/>
      <protection locked="0"/>
    </xf>
    <xf numFmtId="3" fontId="18" fillId="2" borderId="55" xfId="0" applyNumberFormat="1" applyFont="1" applyFill="1" applyBorder="1" applyAlignment="1" applyProtection="1">
      <alignment horizontal="center" vertical="center" wrapText="1"/>
      <protection locked="0"/>
    </xf>
    <xf numFmtId="9" fontId="18" fillId="2" borderId="55" xfId="0" applyNumberFormat="1" applyFont="1" applyFill="1" applyBorder="1" applyAlignment="1" applyProtection="1">
      <alignment horizontal="center" vertical="center" wrapText="1"/>
      <protection locked="0"/>
    </xf>
    <xf numFmtId="3" fontId="16" fillId="0" borderId="56" xfId="0" applyNumberFormat="1" applyFont="1" applyBorder="1" applyAlignment="1" applyProtection="1">
      <alignment horizontal="center" vertical="center" wrapText="1"/>
      <protection locked="0"/>
    </xf>
    <xf numFmtId="3" fontId="17" fillId="2" borderId="54" xfId="0" applyNumberFormat="1" applyFont="1" applyFill="1" applyBorder="1" applyAlignment="1" applyProtection="1">
      <alignment horizontal="center" vertical="center" wrapText="1"/>
      <protection locked="0"/>
    </xf>
    <xf numFmtId="3" fontId="17" fillId="2" borderId="55" xfId="0" applyNumberFormat="1" applyFont="1" applyFill="1" applyBorder="1" applyAlignment="1" applyProtection="1">
      <alignment horizontal="center" vertical="center" wrapText="1"/>
      <protection locked="0"/>
    </xf>
    <xf numFmtId="3" fontId="17" fillId="2" borderId="57" xfId="0" applyNumberFormat="1" applyFont="1" applyFill="1" applyBorder="1" applyAlignment="1" applyProtection="1">
      <alignment horizontal="center" vertical="center" wrapText="1"/>
      <protection locked="0"/>
    </xf>
    <xf numFmtId="3" fontId="17" fillId="2" borderId="53" xfId="0" applyNumberFormat="1"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19" fillId="0" borderId="27" xfId="0" applyFont="1" applyBorder="1" applyAlignment="1" applyProtection="1">
      <alignment horizontal="center" vertical="center"/>
      <protection hidden="1"/>
    </xf>
    <xf numFmtId="166" fontId="19" fillId="0" borderId="28" xfId="0" applyNumberFormat="1" applyFont="1" applyBorder="1" applyAlignment="1" applyProtection="1">
      <alignment horizontal="center" vertical="center"/>
      <protection hidden="1"/>
    </xf>
    <xf numFmtId="166" fontId="19" fillId="0" borderId="29" xfId="0" applyNumberFormat="1" applyFont="1" applyBorder="1" applyAlignment="1" applyProtection="1">
      <alignment horizontal="center" vertical="center"/>
      <protection hidden="1"/>
    </xf>
    <xf numFmtId="166" fontId="19" fillId="0" borderId="0" xfId="0" applyNumberFormat="1" applyFont="1" applyAlignment="1" applyProtection="1">
      <alignment horizontal="center" vertical="center"/>
      <protection hidden="1"/>
    </xf>
    <xf numFmtId="8" fontId="19" fillId="0" borderId="22" xfId="0" applyNumberFormat="1" applyFont="1" applyBorder="1" applyAlignment="1" applyProtection="1">
      <alignment horizontal="center" vertical="center"/>
      <protection hidden="1"/>
    </xf>
    <xf numFmtId="0" fontId="20" fillId="0" borderId="0" xfId="0" applyFont="1" applyAlignment="1" applyProtection="1">
      <alignment horizontal="left" vertical="center"/>
      <protection hidden="1"/>
    </xf>
    <xf numFmtId="3" fontId="7" fillId="2" borderId="58" xfId="0" applyNumberFormat="1" applyFont="1" applyFill="1" applyBorder="1" applyAlignment="1" applyProtection="1">
      <alignment horizontal="center" vertical="center" wrapText="1"/>
      <protection locked="0"/>
    </xf>
    <xf numFmtId="3" fontId="7" fillId="2" borderId="59" xfId="0" applyNumberFormat="1" applyFont="1" applyFill="1" applyBorder="1" applyAlignment="1" applyProtection="1">
      <alignment horizontal="center" vertical="center" wrapText="1"/>
      <protection locked="0"/>
    </xf>
    <xf numFmtId="9" fontId="7" fillId="2" borderId="59" xfId="0" applyNumberFormat="1" applyFont="1" applyFill="1" applyBorder="1" applyAlignment="1" applyProtection="1">
      <alignment horizontal="center" vertical="center" wrapText="1"/>
      <protection locked="0"/>
    </xf>
    <xf numFmtId="3" fontId="7" fillId="3" borderId="60" xfId="0" applyNumberFormat="1" applyFont="1" applyFill="1" applyBorder="1" applyAlignment="1" applyProtection="1">
      <alignment horizontal="center" vertical="center"/>
      <protection hidden="1"/>
    </xf>
    <xf numFmtId="3" fontId="7" fillId="3" borderId="58" xfId="0" applyNumberFormat="1" applyFont="1" applyFill="1" applyBorder="1" applyAlignment="1" applyProtection="1">
      <alignment horizontal="center" vertical="center"/>
      <protection hidden="1"/>
    </xf>
    <xf numFmtId="3" fontId="7" fillId="3" borderId="59" xfId="0" applyNumberFormat="1" applyFont="1" applyFill="1" applyBorder="1" applyAlignment="1" applyProtection="1">
      <alignment horizontal="center" vertical="center"/>
      <protection hidden="1"/>
    </xf>
    <xf numFmtId="3" fontId="7" fillId="3" borderId="61" xfId="0" applyNumberFormat="1" applyFont="1" applyFill="1" applyBorder="1" applyAlignment="1" applyProtection="1">
      <alignment horizontal="center" vertical="center"/>
      <protection hidden="1"/>
    </xf>
    <xf numFmtId="3" fontId="7" fillId="3" borderId="2" xfId="0" applyNumberFormat="1" applyFont="1" applyFill="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166" fontId="5" fillId="0" borderId="31" xfId="0" applyNumberFormat="1" applyFont="1" applyBorder="1" applyAlignment="1" applyProtection="1">
      <alignment horizontal="center" vertical="center"/>
      <protection hidden="1"/>
    </xf>
    <xf numFmtId="166" fontId="5" fillId="0" borderId="32" xfId="0" applyNumberFormat="1" applyFont="1" applyBorder="1" applyAlignment="1" applyProtection="1">
      <alignment horizontal="center" vertical="center"/>
      <protection hidden="1"/>
    </xf>
    <xf numFmtId="166" fontId="5" fillId="0" borderId="0" xfId="0" applyNumberFormat="1" applyFont="1" applyAlignment="1" applyProtection="1">
      <alignment horizontal="center" vertical="center"/>
      <protection hidden="1"/>
    </xf>
    <xf numFmtId="8" fontId="5" fillId="0" borderId="23" xfId="0" applyNumberFormat="1" applyFont="1" applyBorder="1" applyAlignment="1" applyProtection="1">
      <alignment horizontal="center" vertical="center"/>
      <protection hidden="1"/>
    </xf>
    <xf numFmtId="0" fontId="5" fillId="0" borderId="5" xfId="0" applyFont="1" applyBorder="1" applyAlignment="1" applyProtection="1">
      <alignment horizontal="center"/>
      <protection hidden="1"/>
    </xf>
    <xf numFmtId="2" fontId="5" fillId="0" borderId="5" xfId="0" applyNumberFormat="1" applyFont="1" applyBorder="1" applyAlignment="1" applyProtection="1">
      <alignment horizontal="center"/>
      <protection hidden="1"/>
    </xf>
    <xf numFmtId="0" fontId="7" fillId="0" borderId="58" xfId="0" applyFont="1" applyBorder="1" applyAlignment="1" applyProtection="1">
      <alignment horizontal="center" vertical="center"/>
      <protection hidden="1"/>
    </xf>
    <xf numFmtId="8" fontId="5" fillId="0" borderId="59" xfId="0" applyNumberFormat="1" applyFont="1" applyBorder="1" applyAlignment="1" applyProtection="1">
      <alignment horizontal="center" vertical="center"/>
      <protection hidden="1"/>
    </xf>
    <xf numFmtId="8" fontId="5" fillId="0" borderId="60" xfId="0" applyNumberFormat="1" applyFont="1" applyBorder="1" applyAlignment="1" applyProtection="1">
      <alignment horizontal="center" vertical="center"/>
      <protection hidden="1"/>
    </xf>
    <xf numFmtId="8" fontId="5" fillId="0" borderId="7" xfId="0" applyNumberFormat="1" applyFont="1" applyBorder="1" applyAlignment="1" applyProtection="1">
      <alignment horizontal="center" vertical="center"/>
      <protection hidden="1"/>
    </xf>
    <xf numFmtId="4" fontId="5" fillId="0" borderId="60" xfId="0" applyNumberFormat="1" applyFont="1" applyBorder="1" applyAlignment="1" applyProtection="1">
      <alignment horizontal="center" vertical="center"/>
      <protection hidden="1"/>
    </xf>
    <xf numFmtId="0" fontId="4" fillId="0" borderId="0" xfId="0" applyFont="1" applyAlignment="1" applyProtection="1">
      <alignment horizontal="center"/>
      <protection hidden="1"/>
    </xf>
    <xf numFmtId="0" fontId="4" fillId="0" borderId="0" xfId="0" applyFont="1" applyAlignment="1" applyProtection="1">
      <alignment horizontal="left" vertical="top"/>
      <protection hidden="1"/>
    </xf>
    <xf numFmtId="0" fontId="21" fillId="0" borderId="0" xfId="0" applyFont="1" applyAlignment="1" applyProtection="1">
      <alignment horizontal="center" vertical="top"/>
      <protection hidden="1"/>
    </xf>
    <xf numFmtId="0" fontId="4" fillId="0" borderId="0" xfId="0" applyFont="1" applyAlignment="1" applyProtection="1">
      <alignment horizontal="left"/>
      <protection hidden="1"/>
    </xf>
    <xf numFmtId="0" fontId="5" fillId="0" borderId="0" xfId="0" applyFont="1" applyAlignment="1" applyProtection="1">
      <alignment horizontal="left"/>
      <protection hidden="1"/>
    </xf>
    <xf numFmtId="0" fontId="22" fillId="0" borderId="0" xfId="0" applyFont="1" applyAlignment="1" applyProtection="1">
      <alignment horizontal="center" vertical="top"/>
      <protection hidden="1"/>
    </xf>
    <xf numFmtId="2" fontId="8" fillId="0" borderId="0" xfId="0" applyNumberFormat="1" applyFont="1" applyAlignment="1" applyProtection="1">
      <alignment horizontal="left" vertical="center" wrapText="1"/>
      <protection hidden="1"/>
    </xf>
    <xf numFmtId="0" fontId="9" fillId="0" borderId="0" xfId="0" applyFont="1" applyAlignment="1">
      <alignment horizontal="center" vertical="center" wrapText="1"/>
    </xf>
    <xf numFmtId="3" fontId="5" fillId="0" borderId="0" xfId="0" applyNumberFormat="1" applyFont="1" applyAlignment="1" applyProtection="1">
      <alignment horizontal="center"/>
      <protection hidden="1"/>
    </xf>
    <xf numFmtId="0" fontId="5" fillId="0" borderId="63" xfId="0" applyFont="1" applyBorder="1" applyAlignment="1" applyProtection="1">
      <alignment horizontal="center" vertical="center"/>
      <protection hidden="1"/>
    </xf>
    <xf numFmtId="0" fontId="5" fillId="0" borderId="64" xfId="0" applyFont="1" applyBorder="1" applyAlignment="1" applyProtection="1">
      <alignment horizontal="center" vertical="center"/>
      <protection hidden="1"/>
    </xf>
    <xf numFmtId="0" fontId="5" fillId="0" borderId="64" xfId="0" applyFont="1" applyBorder="1" applyAlignment="1" applyProtection="1">
      <alignment horizontal="left" vertical="center"/>
      <protection hidden="1"/>
    </xf>
    <xf numFmtId="0" fontId="5" fillId="0" borderId="65" xfId="0" applyFont="1" applyBorder="1" applyAlignment="1" applyProtection="1">
      <alignment horizontal="center" vertical="center"/>
      <protection hidden="1"/>
    </xf>
    <xf numFmtId="0" fontId="23" fillId="0" borderId="0" xfId="0" applyFont="1" applyAlignment="1">
      <alignment horizontal="center"/>
    </xf>
    <xf numFmtId="0" fontId="23" fillId="0" borderId="0" xfId="0" applyFont="1"/>
    <xf numFmtId="0" fontId="23" fillId="0" borderId="0" xfId="0" applyFont="1" applyAlignment="1">
      <alignment wrapText="1"/>
    </xf>
    <xf numFmtId="0" fontId="24" fillId="0" borderId="67" xfId="0" applyFont="1" applyBorder="1" applyAlignment="1">
      <alignment horizontal="center"/>
    </xf>
    <xf numFmtId="0" fontId="5" fillId="0" borderId="20" xfId="0" applyFont="1" applyBorder="1" applyAlignment="1" applyProtection="1">
      <alignment horizontal="center" vertical="center"/>
      <protection hidden="1"/>
    </xf>
    <xf numFmtId="0" fontId="5" fillId="0" borderId="69" xfId="0" applyFont="1" applyBorder="1" applyAlignment="1" applyProtection="1">
      <alignment horizontal="center" vertical="center"/>
      <protection hidden="1"/>
    </xf>
    <xf numFmtId="0" fontId="24" fillId="0" borderId="0" xfId="0" applyFont="1" applyAlignment="1">
      <alignment horizontal="center"/>
    </xf>
    <xf numFmtId="3" fontId="23" fillId="0" borderId="0" xfId="0" applyNumberFormat="1" applyFont="1" applyAlignment="1">
      <alignment horizontal="center"/>
    </xf>
    <xf numFmtId="0" fontId="8" fillId="0" borderId="0" xfId="0" applyFont="1" applyAlignment="1" applyProtection="1">
      <alignment horizontal="center"/>
      <protection hidden="1"/>
    </xf>
    <xf numFmtId="0" fontId="7" fillId="0" borderId="8" xfId="0" applyFont="1" applyBorder="1" applyAlignment="1" applyProtection="1">
      <alignment horizontal="center" vertical="center"/>
      <protection hidden="1"/>
    </xf>
    <xf numFmtId="0" fontId="5" fillId="0" borderId="71" xfId="0" applyFont="1" applyBorder="1" applyAlignment="1" applyProtection="1">
      <alignment horizontal="left" vertical="center"/>
      <protection hidden="1"/>
    </xf>
    <xf numFmtId="0" fontId="5" fillId="0" borderId="72" xfId="0" applyFont="1" applyBorder="1" applyAlignment="1" applyProtection="1">
      <alignment horizontal="left" vertical="center"/>
      <protection hidden="1"/>
    </xf>
    <xf numFmtId="0" fontId="5" fillId="0" borderId="72"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0" fontId="9" fillId="0" borderId="75" xfId="0" applyFont="1" applyBorder="1" applyAlignment="1">
      <alignment horizontal="left" vertical="center"/>
    </xf>
    <xf numFmtId="0" fontId="9" fillId="0" borderId="19" xfId="0" applyFont="1" applyBorder="1" applyAlignment="1">
      <alignment horizontal="left" vertical="center"/>
    </xf>
    <xf numFmtId="0" fontId="9" fillId="0" borderId="76" xfId="0" applyFont="1" applyBorder="1" applyAlignment="1">
      <alignment horizontal="left" vertical="center"/>
    </xf>
    <xf numFmtId="0" fontId="24" fillId="0" borderId="78" xfId="0" applyFont="1" applyBorder="1" applyAlignment="1">
      <alignment horizontal="center"/>
    </xf>
    <xf numFmtId="0" fontId="23" fillId="0" borderId="72" xfId="0" applyFont="1" applyBorder="1"/>
    <xf numFmtId="0" fontId="9" fillId="0" borderId="72" xfId="0" applyFont="1" applyBorder="1" applyAlignment="1">
      <alignment horizontal="left" vertical="center"/>
    </xf>
    <xf numFmtId="3" fontId="23" fillId="0" borderId="71" xfId="0" applyNumberFormat="1" applyFont="1" applyBorder="1" applyAlignment="1">
      <alignment horizontal="center"/>
    </xf>
    <xf numFmtId="0" fontId="9" fillId="0" borderId="74" xfId="0" applyFont="1" applyBorder="1" applyAlignment="1">
      <alignment horizontal="center" vertical="center" wrapText="1"/>
    </xf>
    <xf numFmtId="0" fontId="5" fillId="0" borderId="1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24" fillId="0" borderId="59" xfId="0" applyFont="1" applyBorder="1" applyAlignment="1">
      <alignment horizontal="center"/>
    </xf>
    <xf numFmtId="3" fontId="3" fillId="0" borderId="61" xfId="0" applyNumberFormat="1" applyFont="1" applyBorder="1" applyAlignment="1">
      <alignment horizontal="center" wrapText="1"/>
    </xf>
    <xf numFmtId="0" fontId="5" fillId="0" borderId="2" xfId="0" applyFont="1" applyBorder="1" applyAlignment="1" applyProtection="1">
      <alignment horizontal="center"/>
      <protection hidden="1"/>
    </xf>
    <xf numFmtId="3" fontId="3" fillId="0" borderId="0" xfId="0" applyNumberFormat="1" applyFont="1" applyAlignment="1">
      <alignment horizontal="center" wrapText="1"/>
    </xf>
    <xf numFmtId="0" fontId="5" fillId="5" borderId="0" xfId="0" applyFont="1" applyFill="1" applyAlignment="1" applyProtection="1">
      <alignment horizontal="center"/>
      <protection hidden="1"/>
    </xf>
    <xf numFmtId="0" fontId="7" fillId="0" borderId="0" xfId="0" applyFont="1" applyAlignment="1" applyProtection="1">
      <alignment horizontal="center"/>
      <protection hidden="1"/>
    </xf>
    <xf numFmtId="0" fontId="0" fillId="0" borderId="20" xfId="0" applyBorder="1" applyAlignment="1">
      <alignment vertical="center" wrapText="1"/>
    </xf>
    <xf numFmtId="0" fontId="21"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0" fontId="5" fillId="0" borderId="68"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8" fillId="0" borderId="4" xfId="0" applyFont="1" applyBorder="1" applyAlignment="1" applyProtection="1">
      <alignment horizontal="center" vertical="center" wrapText="1"/>
      <protection hidden="1"/>
    </xf>
    <xf numFmtId="0" fontId="0" fillId="0" borderId="0" xfId="0"/>
    <xf numFmtId="0" fontId="1" fillId="0" borderId="2" xfId="0" applyFont="1" applyBorder="1" applyAlignment="1">
      <alignment vertical="center" wrapText="1"/>
    </xf>
    <xf numFmtId="0" fontId="30" fillId="0" borderId="0" xfId="0" applyFont="1"/>
    <xf numFmtId="0" fontId="30" fillId="0" borderId="0" xfId="0" applyFont="1"/>
    <xf numFmtId="0" fontId="0" fillId="0" borderId="8" xfId="0" applyBorder="1"/>
    <xf numFmtId="0" fontId="0" fillId="0" borderId="9" xfId="0" applyBorder="1"/>
    <xf numFmtId="0" fontId="29" fillId="0" borderId="0" xfId="0" applyFont="1"/>
    <xf numFmtId="0" fontId="29" fillId="0" borderId="8" xfId="0" applyFont="1" applyBorder="1"/>
    <xf numFmtId="0" fontId="28" fillId="0" borderId="0" xfId="0" applyFont="1"/>
    <xf numFmtId="0" fontId="28" fillId="6" borderId="0" xfId="0" applyFont="1" applyFill="1"/>
    <xf numFmtId="0" fontId="0" fillId="6" borderId="0" xfId="0" applyFill="1"/>
    <xf numFmtId="3" fontId="9" fillId="0" borderId="75" xfId="0" applyNumberFormat="1" applyFont="1" applyBorder="1" applyAlignment="1">
      <alignment horizontal="center" vertical="center" wrapText="1"/>
    </xf>
    <xf numFmtId="0" fontId="9" fillId="0" borderId="77" xfId="0" applyFont="1" applyBorder="1" applyAlignment="1">
      <alignment horizontal="center" vertical="center" wrapText="1"/>
    </xf>
    <xf numFmtId="3" fontId="5" fillId="0" borderId="68" xfId="0" applyNumberFormat="1" applyFont="1" applyBorder="1" applyAlignment="1" applyProtection="1">
      <alignment horizontal="center" vertical="center" wrapText="1"/>
      <protection hidden="1"/>
    </xf>
    <xf numFmtId="0" fontId="0" fillId="0" borderId="70" xfId="0" applyBorder="1" applyAlignment="1">
      <alignment horizontal="center" vertical="center" wrapText="1"/>
    </xf>
    <xf numFmtId="0" fontId="5" fillId="0" borderId="68"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0" fillId="0" borderId="20" xfId="0" applyBorder="1" applyAlignment="1">
      <alignment vertical="center"/>
    </xf>
    <xf numFmtId="0" fontId="0" fillId="0" borderId="69" xfId="0" applyBorder="1" applyAlignment="1">
      <alignment vertical="center"/>
    </xf>
    <xf numFmtId="0" fontId="5" fillId="0" borderId="68" xfId="0" applyFont="1" applyBorder="1" applyAlignment="1" applyProtection="1">
      <alignment horizontal="center" vertical="center" wrapText="1"/>
      <protection hidden="1"/>
    </xf>
    <xf numFmtId="0" fontId="5" fillId="0" borderId="71" xfId="0" applyFont="1" applyBorder="1" applyAlignment="1" applyProtection="1">
      <alignment horizontal="center" vertical="center" wrapText="1"/>
      <protection hidden="1"/>
    </xf>
    <xf numFmtId="0" fontId="0" fillId="0" borderId="74" xfId="0" applyBorder="1" applyAlignment="1">
      <alignment horizontal="center" vertical="center" wrapText="1"/>
    </xf>
    <xf numFmtId="14" fontId="7" fillId="2" borderId="0" xfId="0" applyNumberFormat="1" applyFont="1" applyFill="1" applyAlignment="1" applyProtection="1">
      <alignment horizontal="left" vertical="center" wrapText="1"/>
      <protection locked="0" hidden="1"/>
    </xf>
    <xf numFmtId="0" fontId="0" fillId="2" borderId="17" xfId="0" applyFill="1" applyBorder="1" applyAlignment="1">
      <alignment horizontal="left" vertical="center" wrapText="1"/>
    </xf>
    <xf numFmtId="0" fontId="7" fillId="2" borderId="0" xfId="0" applyFont="1" applyFill="1" applyAlignment="1" applyProtection="1">
      <alignment horizontal="left" vertical="center" wrapText="1"/>
      <protection locked="0" hidden="1"/>
    </xf>
    <xf numFmtId="0" fontId="7" fillId="2" borderId="17" xfId="0" applyFont="1" applyFill="1" applyBorder="1" applyAlignment="1" applyProtection="1">
      <alignment horizontal="left" vertical="center" wrapText="1"/>
      <protection locked="0" hidden="1"/>
    </xf>
    <xf numFmtId="0" fontId="7" fillId="2" borderId="1" xfId="0" applyFont="1" applyFill="1" applyBorder="1" applyAlignment="1" applyProtection="1">
      <alignment horizontal="left" vertical="center" wrapText="1"/>
      <protection locked="0" hidden="1"/>
    </xf>
    <xf numFmtId="0" fontId="7" fillId="2" borderId="18" xfId="0" applyFont="1" applyFill="1" applyBorder="1" applyAlignment="1" applyProtection="1">
      <alignment horizontal="left" vertical="center" wrapText="1"/>
      <protection locked="0" hidden="1"/>
    </xf>
    <xf numFmtId="0" fontId="7" fillId="2" borderId="0" xfId="0" applyFont="1" applyFill="1" applyAlignment="1" applyProtection="1">
      <alignment horizontal="center" vertical="center" wrapText="1"/>
      <protection locked="0" hidden="1"/>
    </xf>
    <xf numFmtId="0" fontId="5" fillId="2" borderId="17"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left" wrapText="1"/>
      <protection locked="0" hidden="1"/>
    </xf>
    <xf numFmtId="0" fontId="9" fillId="2" borderId="18" xfId="0" applyFont="1" applyFill="1" applyBorder="1" applyAlignment="1" applyProtection="1">
      <alignment horizontal="left" wrapText="1"/>
      <protection locked="0" hidden="1"/>
    </xf>
    <xf numFmtId="0" fontId="7" fillId="2" borderId="0" xfId="0" applyFont="1" applyFill="1" applyAlignment="1" applyProtection="1">
      <alignment horizontal="left" vertical="center"/>
      <protection hidden="1"/>
    </xf>
    <xf numFmtId="0" fontId="8" fillId="0" borderId="15"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10" fillId="0" borderId="13" xfId="0" applyFont="1" applyBorder="1" applyAlignment="1" applyProtection="1">
      <alignment horizontal="center" vertical="center"/>
      <protection hidden="1"/>
    </xf>
    <xf numFmtId="0" fontId="11" fillId="2" borderId="0" xfId="0" applyFont="1" applyFill="1" applyAlignment="1">
      <alignment vertical="center" wrapText="1"/>
    </xf>
    <xf numFmtId="0" fontId="0" fillId="2" borderId="0" xfId="0" applyFill="1" applyAlignment="1">
      <alignment vertical="center" wrapText="1"/>
    </xf>
    <xf numFmtId="0" fontId="5" fillId="2" borderId="12" xfId="0" applyFont="1" applyFill="1" applyBorder="1" applyAlignment="1" applyProtection="1">
      <alignment horizontal="center" vertical="center" wrapText="1"/>
      <protection locked="0" hidden="1"/>
    </xf>
    <xf numFmtId="0" fontId="5" fillId="2" borderId="13" xfId="0" applyFont="1" applyFill="1" applyBorder="1" applyAlignment="1" applyProtection="1">
      <alignment horizontal="center" vertical="center" wrapText="1"/>
      <protection locked="0" hidden="1"/>
    </xf>
    <xf numFmtId="0" fontId="5" fillId="2" borderId="14" xfId="0" applyFont="1" applyFill="1" applyBorder="1" applyAlignment="1" applyProtection="1">
      <alignment horizontal="center" vertical="center" wrapText="1"/>
      <protection locked="0" hidden="1"/>
    </xf>
    <xf numFmtId="0" fontId="5" fillId="2" borderId="10" xfId="0" applyFont="1" applyFill="1" applyBorder="1" applyAlignment="1" applyProtection="1">
      <alignment horizontal="center" vertical="center" wrapText="1"/>
      <protection locked="0" hidden="1"/>
    </xf>
    <xf numFmtId="0" fontId="5" fillId="2" borderId="1" xfId="0" applyFont="1" applyFill="1" applyBorder="1" applyAlignment="1" applyProtection="1">
      <alignment horizontal="center" vertical="center" wrapText="1"/>
      <protection locked="0" hidden="1"/>
    </xf>
    <xf numFmtId="0" fontId="5" fillId="2" borderId="2" xfId="0" applyFont="1" applyFill="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8" fillId="0" borderId="12" xfId="0" applyFont="1" applyBorder="1" applyAlignment="1" applyProtection="1">
      <alignment horizontal="left" vertical="center" wrapText="1"/>
      <protection hidden="1"/>
    </xf>
    <xf numFmtId="0" fontId="0" fillId="0" borderId="8" xfId="0" applyBorder="1" applyAlignment="1">
      <alignment vertical="center" wrapText="1"/>
    </xf>
    <xf numFmtId="0" fontId="5" fillId="0" borderId="64" xfId="0" applyFont="1" applyBorder="1" applyAlignment="1" applyProtection="1">
      <alignment horizontal="left" vertical="center" wrapText="1"/>
      <protection hidden="1"/>
    </xf>
    <xf numFmtId="0" fontId="0" fillId="0" borderId="66" xfId="0" applyBorder="1" applyAlignment="1">
      <alignment vertical="center" wrapText="1"/>
    </xf>
    <xf numFmtId="0" fontId="7"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9" fillId="3" borderId="0" xfId="0" applyFont="1" applyFill="1" applyAlignment="1">
      <alignment horizontal="left" vertical="center" wrapText="1"/>
    </xf>
    <xf numFmtId="0" fontId="9" fillId="3" borderId="0" xfId="0" applyFont="1" applyFill="1" applyAlignment="1">
      <alignment horizontal="left" vertical="center"/>
    </xf>
    <xf numFmtId="0" fontId="21" fillId="0" borderId="0" xfId="0" applyFont="1" applyAlignment="1" applyProtection="1">
      <alignment horizontal="center" vertical="top" wrapText="1"/>
      <protection hidden="1"/>
    </xf>
    <xf numFmtId="0" fontId="9" fillId="2" borderId="20" xfId="0" applyFont="1" applyFill="1" applyBorder="1" applyAlignment="1">
      <alignment vertical="center" wrapText="1"/>
    </xf>
    <xf numFmtId="0" fontId="0" fillId="0" borderId="20" xfId="0" applyBorder="1" applyAlignment="1">
      <alignment vertical="center" wrapText="1"/>
    </xf>
    <xf numFmtId="0" fontId="8" fillId="4" borderId="4"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7" fillId="0" borderId="41" xfId="0" applyFont="1" applyBorder="1" applyAlignment="1" applyProtection="1">
      <alignment horizontal="left" vertical="center" wrapText="1"/>
      <protection hidden="1"/>
    </xf>
    <xf numFmtId="0" fontId="5" fillId="0" borderId="42" xfId="0" applyFont="1" applyBorder="1" applyAlignment="1" applyProtection="1">
      <alignment horizontal="left" vertical="center" wrapText="1"/>
      <protection hidden="1"/>
    </xf>
    <xf numFmtId="0" fontId="7" fillId="0" borderId="52" xfId="0" applyFont="1" applyBorder="1" applyAlignment="1" applyProtection="1">
      <alignment horizontal="left" vertical="center" wrapText="1"/>
      <protection hidden="1"/>
    </xf>
    <xf numFmtId="0" fontId="5" fillId="0" borderId="53" xfId="0" applyFont="1" applyBorder="1" applyAlignment="1" applyProtection="1">
      <alignment horizontal="left" vertical="center" wrapText="1"/>
      <protection hidden="1"/>
    </xf>
    <xf numFmtId="0" fontId="7" fillId="0" borderId="25" xfId="0" applyFont="1" applyBorder="1" applyAlignment="1" applyProtection="1">
      <alignment horizontal="center" vertical="center" wrapText="1"/>
      <protection hidden="1"/>
    </xf>
    <xf numFmtId="0" fontId="7" fillId="0" borderId="28" xfId="0"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5" fillId="0" borderId="31" xfId="0" applyFont="1" applyBorder="1" applyAlignment="1" applyProtection="1">
      <alignment horizontal="center" wrapText="1"/>
      <protection hidden="1"/>
    </xf>
    <xf numFmtId="0" fontId="4"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3" fontId="7" fillId="3" borderId="62" xfId="0" applyNumberFormat="1" applyFont="1" applyFill="1" applyBorder="1" applyAlignment="1" applyProtection="1">
      <alignment horizontal="center" vertical="center"/>
      <protection hidden="1"/>
    </xf>
    <xf numFmtId="3" fontId="7" fillId="3" borderId="5" xfId="0" applyNumberFormat="1" applyFont="1" applyFill="1" applyBorder="1" applyAlignment="1" applyProtection="1">
      <alignment horizontal="center" vertical="center"/>
      <protection hidden="1"/>
    </xf>
    <xf numFmtId="3" fontId="7" fillId="3" borderId="6" xfId="0" applyNumberFormat="1" applyFont="1" applyFill="1" applyBorder="1" applyAlignment="1" applyProtection="1">
      <alignment horizontal="center" vertical="center"/>
      <protection hidden="1"/>
    </xf>
    <xf numFmtId="0" fontId="7" fillId="0" borderId="33" xfId="0" applyFont="1" applyBorder="1" applyAlignment="1" applyProtection="1">
      <alignment horizontal="left" vertical="center" wrapText="1"/>
      <protection hidden="1"/>
    </xf>
    <xf numFmtId="0" fontId="5" fillId="0" borderId="34" xfId="0" applyFont="1" applyBorder="1" applyAlignment="1" applyProtection="1">
      <alignment horizontal="left" vertical="center" wrapText="1"/>
      <protection hidden="1"/>
    </xf>
    <xf numFmtId="0" fontId="14" fillId="0" borderId="13" xfId="0" applyFont="1" applyBorder="1" applyAlignment="1" applyProtection="1">
      <alignment horizontal="left" wrapText="1"/>
      <protection hidden="1"/>
    </xf>
    <xf numFmtId="0" fontId="14" fillId="0" borderId="8" xfId="0" applyFont="1" applyBorder="1" applyAlignment="1" applyProtection="1">
      <alignment horizontal="left" wrapText="1"/>
      <protection hidden="1"/>
    </xf>
    <xf numFmtId="0" fontId="14" fillId="0" borderId="0" xfId="0" applyFont="1" applyAlignment="1" applyProtection="1">
      <alignment horizontal="left" wrapText="1"/>
      <protection hidden="1"/>
    </xf>
    <xf numFmtId="0" fontId="14" fillId="0" borderId="10" xfId="0" applyFont="1" applyBorder="1" applyAlignment="1" applyProtection="1">
      <alignment horizontal="left" wrapText="1"/>
      <protection hidden="1"/>
    </xf>
    <xf numFmtId="0" fontId="14" fillId="0" borderId="1" xfId="0" applyFont="1" applyBorder="1" applyAlignment="1" applyProtection="1">
      <alignment horizontal="left" wrapText="1"/>
      <protection hidden="1"/>
    </xf>
    <xf numFmtId="0" fontId="7" fillId="0" borderId="26" xfId="0" applyFont="1" applyBorder="1" applyAlignment="1" applyProtection="1">
      <alignment horizontal="center" vertical="center" wrapText="1"/>
      <protection hidden="1"/>
    </xf>
    <xf numFmtId="0" fontId="7" fillId="0" borderId="29"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7" fillId="0" borderId="24" xfId="0" applyFont="1" applyBorder="1" applyAlignment="1" applyProtection="1">
      <alignment horizontal="center" vertical="center" wrapText="1"/>
      <protection hidden="1"/>
    </xf>
    <xf numFmtId="0" fontId="5" fillId="0" borderId="25" xfId="0" applyFont="1" applyBorder="1" applyAlignment="1" applyProtection="1">
      <alignment horizontal="center" wrapText="1"/>
      <protection hidden="1"/>
    </xf>
    <xf numFmtId="0" fontId="5" fillId="0" borderId="26" xfId="0" applyFont="1" applyBorder="1" applyAlignment="1" applyProtection="1">
      <alignment horizontal="center" wrapText="1"/>
      <protection hidden="1"/>
    </xf>
    <xf numFmtId="0" fontId="7" fillId="0" borderId="28" xfId="0" applyFont="1" applyBorder="1" applyAlignment="1" applyProtection="1">
      <alignment horizontal="left" vertical="center" wrapText="1"/>
      <protection hidden="1"/>
    </xf>
    <xf numFmtId="0" fontId="0" fillId="0" borderId="29" xfId="0" applyBorder="1" applyAlignment="1">
      <alignment horizontal="left" wrapText="1"/>
    </xf>
    <xf numFmtId="0" fontId="5" fillId="0" borderId="31" xfId="0" applyFont="1" applyBorder="1" applyAlignment="1" applyProtection="1">
      <alignment horizontal="left" wrapText="1"/>
      <protection hidden="1"/>
    </xf>
    <xf numFmtId="0" fontId="0" fillId="0" borderId="32" xfId="0" applyBorder="1" applyAlignment="1">
      <alignment horizontal="left" wrapText="1"/>
    </xf>
    <xf numFmtId="0" fontId="7" fillId="0" borderId="27" xfId="0" applyFont="1" applyBorder="1" applyAlignment="1" applyProtection="1">
      <alignment horizontal="center" vertical="center" wrapText="1"/>
      <protection hidden="1"/>
    </xf>
    <xf numFmtId="0" fontId="5" fillId="0" borderId="30" xfId="0" applyFont="1" applyBorder="1" applyAlignment="1" applyProtection="1">
      <alignment horizontal="center" wrapText="1"/>
      <protection hidden="1"/>
    </xf>
    <xf numFmtId="0" fontId="5" fillId="0" borderId="27" xfId="0" applyFont="1" applyBorder="1" applyAlignment="1" applyProtection="1">
      <alignment horizontal="center" wrapText="1"/>
      <protection hidden="1"/>
    </xf>
    <xf numFmtId="167" fontId="7" fillId="4" borderId="4" xfId="0" applyNumberFormat="1" applyFont="1" applyFill="1" applyBorder="1" applyAlignment="1" applyProtection="1">
      <alignment horizontal="center" vertical="center"/>
      <protection hidden="1"/>
    </xf>
    <xf numFmtId="167" fontId="9" fillId="4" borderId="5" xfId="0" applyNumberFormat="1" applyFont="1" applyFill="1" applyBorder="1" applyAlignment="1">
      <alignment horizontal="center" vertical="center"/>
    </xf>
    <xf numFmtId="167" fontId="9" fillId="4" borderId="6" xfId="0" applyNumberFormat="1" applyFont="1" applyFill="1" applyBorder="1" applyAlignment="1">
      <alignment horizontal="center" vertical="center"/>
    </xf>
    <xf numFmtId="0" fontId="7" fillId="3" borderId="10"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3" fillId="8" borderId="15" xfId="0" applyFont="1" applyFill="1" applyBorder="1" applyAlignment="1">
      <alignment vertical="center" wrapText="1"/>
    </xf>
    <xf numFmtId="0" fontId="3" fillId="8" borderId="11" xfId="0" applyFont="1" applyFill="1" applyBorder="1" applyAlignment="1">
      <alignment vertical="center" wrapText="1"/>
    </xf>
    <xf numFmtId="0" fontId="3" fillId="8" borderId="7"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8" borderId="6" xfId="0" applyFont="1" applyFill="1" applyBorder="1" applyAlignment="1">
      <alignment vertical="center" wrapText="1"/>
    </xf>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15" xfId="0" applyFont="1" applyBorder="1" applyAlignment="1">
      <alignment vertical="top" wrapText="1"/>
    </xf>
    <xf numFmtId="0" fontId="1" fillId="0" borderId="7" xfId="0" applyFont="1" applyBorder="1" applyAlignment="1">
      <alignment vertical="top" wrapText="1"/>
    </xf>
    <xf numFmtId="0" fontId="1" fillId="0" borderId="5" xfId="0" applyFont="1" applyBorder="1" applyAlignment="1">
      <alignment vertical="center" wrapText="1"/>
    </xf>
    <xf numFmtId="0" fontId="1" fillId="0" borderId="11" xfId="0" applyFont="1" applyBorder="1" applyAlignment="1">
      <alignment vertical="top" wrapText="1"/>
    </xf>
    <xf numFmtId="0" fontId="3" fillId="9" borderId="15" xfId="0" applyFont="1" applyFill="1" applyBorder="1" applyAlignment="1">
      <alignment vertical="center" wrapText="1"/>
    </xf>
    <xf numFmtId="0" fontId="3" fillId="9" borderId="11" xfId="0" applyFont="1" applyFill="1" applyBorder="1" applyAlignment="1">
      <alignment vertical="center" wrapText="1"/>
    </xf>
    <xf numFmtId="0" fontId="3" fillId="9" borderId="7" xfId="0" applyFont="1" applyFill="1" applyBorder="1" applyAlignment="1">
      <alignment vertical="center" wrapText="1"/>
    </xf>
    <xf numFmtId="0" fontId="3" fillId="9" borderId="4" xfId="0" applyFont="1" applyFill="1" applyBorder="1" applyAlignment="1">
      <alignment vertical="center" wrapText="1"/>
    </xf>
    <xf numFmtId="0" fontId="3" fillId="9" borderId="5" xfId="0" applyFont="1" applyFill="1" applyBorder="1" applyAlignment="1">
      <alignment vertical="center" wrapText="1"/>
    </xf>
    <xf numFmtId="0" fontId="3" fillId="9" borderId="6" xfId="0" applyFont="1" applyFill="1" applyBorder="1" applyAlignment="1">
      <alignment vertical="center" wrapText="1"/>
    </xf>
    <xf numFmtId="0" fontId="3" fillId="10" borderId="15" xfId="0" applyFont="1" applyFill="1" applyBorder="1" applyAlignment="1">
      <alignment vertical="center" wrapText="1"/>
    </xf>
    <xf numFmtId="0" fontId="3" fillId="10" borderId="11" xfId="0" applyFont="1" applyFill="1" applyBorder="1" applyAlignment="1">
      <alignment vertical="center" wrapText="1"/>
    </xf>
    <xf numFmtId="0" fontId="3" fillId="10" borderId="7" xfId="0" applyFont="1" applyFill="1" applyBorder="1" applyAlignment="1">
      <alignment vertical="center" wrapText="1"/>
    </xf>
    <xf numFmtId="0" fontId="3" fillId="10" borderId="4" xfId="0" applyFont="1" applyFill="1" applyBorder="1" applyAlignment="1">
      <alignment vertical="center" wrapText="1"/>
    </xf>
    <xf numFmtId="0" fontId="3" fillId="10" borderId="5" xfId="0" applyFont="1" applyFill="1" applyBorder="1" applyAlignment="1">
      <alignment vertical="center" wrapText="1"/>
    </xf>
    <xf numFmtId="0" fontId="3" fillId="10" borderId="6" xfId="0" applyFont="1" applyFill="1" applyBorder="1" applyAlignment="1">
      <alignment vertical="center" wrapText="1"/>
    </xf>
    <xf numFmtId="0" fontId="2" fillId="11" borderId="15" xfId="0" applyFont="1" applyFill="1" applyBorder="1" applyAlignment="1">
      <alignment vertical="center" wrapText="1"/>
    </xf>
    <xf numFmtId="0" fontId="2" fillId="11" borderId="11" xfId="0" applyFont="1" applyFill="1" applyBorder="1" applyAlignment="1">
      <alignment vertical="center" wrapText="1"/>
    </xf>
    <xf numFmtId="0" fontId="2" fillId="11" borderId="7" xfId="0" applyFont="1" applyFill="1" applyBorder="1" applyAlignment="1">
      <alignment vertical="center" wrapText="1"/>
    </xf>
    <xf numFmtId="0" fontId="2" fillId="11" borderId="4" xfId="0" applyFont="1" applyFill="1" applyBorder="1" applyAlignment="1">
      <alignment vertical="center" wrapText="1"/>
    </xf>
    <xf numFmtId="0" fontId="2" fillId="11" borderId="5" xfId="0" applyFont="1" applyFill="1" applyBorder="1" applyAlignment="1">
      <alignment vertical="center" wrapText="1"/>
    </xf>
    <xf numFmtId="0" fontId="2" fillId="11" borderId="6" xfId="0" applyFont="1" applyFill="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cellXfs>
  <cellStyles count="5">
    <cellStyle name="Hyperlink 2" xfId="4" xr:uid="{305070F0-F8CE-4677-A453-9AEF9B650422}"/>
    <cellStyle name="Normal" xfId="0" builtinId="0"/>
    <cellStyle name="Normal 2" xfId="1" xr:uid="{41C4D737-84D9-4B9A-BBE8-C18541BCE237}"/>
    <cellStyle name="Normal 3" xfId="3" xr:uid="{CE48A889-4955-4E1B-9012-6444EFA93990}"/>
    <cellStyle name="Normal 5" xfId="2" xr:uid="{790DC98C-958A-421A-9614-0772C370D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66676</xdr:colOff>
      <xdr:row>0</xdr:row>
      <xdr:rowOff>0</xdr:rowOff>
    </xdr:from>
    <xdr:to>
      <xdr:col>7</xdr:col>
      <xdr:colOff>568325</xdr:colOff>
      <xdr:row>1</xdr:row>
      <xdr:rowOff>111123</xdr:rowOff>
    </xdr:to>
    <xdr:pic>
      <xdr:nvPicPr>
        <xdr:cNvPr id="2" name="Picture 6">
          <a:extLst>
            <a:ext uri="{FF2B5EF4-FFF2-40B4-BE49-F238E27FC236}">
              <a16:creationId xmlns:a16="http://schemas.microsoft.com/office/drawing/2014/main" id="{63503126-756C-4046-B9F2-EBE6418A50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526" y="0"/>
          <a:ext cx="501649" cy="549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4</v>
      </c>
      <c r="B2" s="213"/>
      <c r="C2" s="213"/>
      <c r="F2" s="12"/>
      <c r="G2" s="13" t="s">
        <v>5</v>
      </c>
      <c r="H2" s="203"/>
      <c r="I2" s="204"/>
      <c r="J2" s="14"/>
      <c r="L2" s="15"/>
    </row>
    <row r="3" spans="1:12" ht="8.25" customHeight="1" x14ac:dyDescent="0.2">
      <c r="A3" s="16"/>
      <c r="F3" s="17"/>
      <c r="I3" s="17"/>
      <c r="L3" s="18"/>
    </row>
    <row r="4" spans="1:12" ht="37.5" customHeight="1" x14ac:dyDescent="0.2">
      <c r="A4" s="19" t="s">
        <v>6</v>
      </c>
      <c r="B4" s="209"/>
      <c r="C4" s="209"/>
      <c r="D4" s="209"/>
      <c r="E4" s="209"/>
      <c r="F4" s="210"/>
      <c r="G4" s="20" t="s">
        <v>7</v>
      </c>
      <c r="H4" s="205"/>
      <c r="I4" s="206"/>
      <c r="J4" s="21"/>
      <c r="L4" s="18"/>
    </row>
    <row r="5" spans="1:12" ht="17.25" customHeight="1" x14ac:dyDescent="0.2">
      <c r="A5" s="22"/>
      <c r="F5" s="17"/>
      <c r="I5" s="17"/>
      <c r="L5" s="18"/>
    </row>
    <row r="6" spans="1:12" s="11" customFormat="1" ht="24.75" customHeight="1" thickBot="1" x14ac:dyDescent="0.3">
      <c r="A6" s="23" t="s">
        <v>8</v>
      </c>
      <c r="B6" s="207"/>
      <c r="C6" s="211"/>
      <c r="D6" s="211"/>
      <c r="E6" s="211"/>
      <c r="F6" s="212"/>
      <c r="G6" s="24"/>
      <c r="H6" s="207" t="s">
        <v>9</v>
      </c>
      <c r="I6" s="208"/>
      <c r="J6" s="25"/>
      <c r="K6" s="225"/>
      <c r="L6" s="226"/>
    </row>
    <row r="7" spans="1:12" s="11" customFormat="1" ht="15" thickBot="1" x14ac:dyDescent="0.3">
      <c r="A7" s="216" t="s">
        <v>10</v>
      </c>
      <c r="B7" s="216"/>
      <c r="C7" s="216"/>
      <c r="D7" s="216"/>
      <c r="E7" s="216"/>
      <c r="F7" s="216"/>
      <c r="G7" s="216"/>
      <c r="H7" s="216"/>
      <c r="I7" s="216"/>
      <c r="J7" s="216"/>
      <c r="K7" s="216"/>
      <c r="L7" s="216"/>
    </row>
    <row r="8" spans="1:12" s="181" customFormat="1" ht="51.75" thickBot="1" x14ac:dyDescent="0.3">
      <c r="A8" s="26" t="s">
        <v>11</v>
      </c>
      <c r="B8" s="27"/>
      <c r="C8" s="28" t="s">
        <v>12</v>
      </c>
      <c r="D8" s="29"/>
      <c r="F8" s="28" t="s">
        <v>13</v>
      </c>
      <c r="G8" s="29"/>
      <c r="H8" s="28" t="s">
        <v>14</v>
      </c>
      <c r="I8" s="29"/>
      <c r="J8" s="28" t="s">
        <v>15</v>
      </c>
      <c r="K8" s="29"/>
    </row>
    <row r="9" spans="1:12" ht="6.75" customHeight="1" thickBot="1" x14ac:dyDescent="0.25">
      <c r="A9" s="30"/>
      <c r="B9" s="31"/>
      <c r="F9" s="31"/>
    </row>
    <row r="10" spans="1:12" ht="12" customHeight="1" x14ac:dyDescent="0.2">
      <c r="A10" s="214" t="s">
        <v>16</v>
      </c>
      <c r="B10" s="219"/>
      <c r="C10" s="220"/>
      <c r="D10" s="220"/>
      <c r="E10" s="220"/>
      <c r="F10" s="220"/>
      <c r="G10" s="220"/>
      <c r="H10" s="220"/>
      <c r="I10" s="220"/>
      <c r="J10" s="220"/>
      <c r="K10" s="220"/>
      <c r="L10" s="221"/>
    </row>
    <row r="11" spans="1:12" ht="69.75" customHeight="1" thickBot="1" x14ac:dyDescent="0.25">
      <c r="A11" s="215"/>
      <c r="B11" s="222"/>
      <c r="C11" s="223"/>
      <c r="D11" s="223"/>
      <c r="E11" s="223"/>
      <c r="F11" s="223"/>
      <c r="G11" s="223"/>
      <c r="H11" s="223"/>
      <c r="I11" s="223"/>
      <c r="J11" s="223"/>
      <c r="K11" s="223"/>
      <c r="L11" s="224"/>
    </row>
    <row r="12" spans="1:12" ht="8.25" customHeight="1" thickBot="1" x14ac:dyDescent="0.25">
      <c r="A12" s="13"/>
      <c r="B12" s="2"/>
      <c r="C12" s="2"/>
      <c r="D12" s="2"/>
      <c r="E12" s="2"/>
      <c r="F12" s="2"/>
      <c r="G12" s="2"/>
      <c r="H12" s="2"/>
      <c r="I12" s="2"/>
      <c r="J12" s="2"/>
      <c r="K12" s="2"/>
      <c r="L12" s="2"/>
    </row>
    <row r="13" spans="1:12" ht="22.5" customHeight="1" x14ac:dyDescent="0.2">
      <c r="A13" s="32" t="s">
        <v>17</v>
      </c>
      <c r="B13" s="33"/>
      <c r="C13" s="6"/>
      <c r="D13" s="6"/>
      <c r="E13" s="6"/>
      <c r="F13" s="6"/>
      <c r="G13" s="6"/>
      <c r="H13" s="6"/>
      <c r="I13" s="6"/>
      <c r="J13" s="6"/>
      <c r="K13" s="6"/>
      <c r="L13" s="8"/>
    </row>
    <row r="14" spans="1:12" ht="15" x14ac:dyDescent="0.2">
      <c r="A14" s="34" t="s">
        <v>18</v>
      </c>
      <c r="B14" s="2"/>
      <c r="C14" s="35" t="s">
        <v>19</v>
      </c>
      <c r="F14" s="2"/>
      <c r="G14" s="35" t="s">
        <v>20</v>
      </c>
      <c r="I14" s="2"/>
      <c r="J14" s="35" t="s">
        <v>21</v>
      </c>
      <c r="K14" s="2"/>
      <c r="L14" s="3"/>
    </row>
    <row r="15" spans="1:12" ht="15" x14ac:dyDescent="0.2">
      <c r="A15" s="34"/>
      <c r="B15" s="2"/>
      <c r="C15" s="36" t="s">
        <v>22</v>
      </c>
      <c r="F15" s="2"/>
      <c r="G15" s="37"/>
      <c r="H15" s="38"/>
      <c r="I15" s="39"/>
      <c r="J15" s="40"/>
      <c r="K15" s="38"/>
      <c r="L15" s="3"/>
    </row>
    <row r="16" spans="1:12" ht="15" x14ac:dyDescent="0.2">
      <c r="A16" s="34"/>
      <c r="B16" s="2"/>
      <c r="C16" s="36" t="s">
        <v>23</v>
      </c>
      <c r="F16" s="2"/>
      <c r="G16" s="37"/>
      <c r="H16" s="38"/>
      <c r="I16" s="39"/>
      <c r="J16" s="37"/>
      <c r="K16" s="38"/>
      <c r="L16" s="3"/>
    </row>
    <row r="17" spans="1:12" ht="15" x14ac:dyDescent="0.2">
      <c r="A17" s="34"/>
      <c r="B17" s="2"/>
      <c r="C17" s="36" t="s">
        <v>24</v>
      </c>
      <c r="F17" s="2"/>
      <c r="G17" s="40"/>
      <c r="H17" s="38"/>
      <c r="I17" s="39"/>
      <c r="J17" s="40"/>
      <c r="K17" s="38"/>
      <c r="L17" s="3"/>
    </row>
    <row r="18" spans="1:12" ht="15" x14ac:dyDescent="0.2">
      <c r="A18" s="34"/>
      <c r="B18" s="2"/>
      <c r="C18" s="36" t="s">
        <v>25</v>
      </c>
      <c r="F18" s="2"/>
      <c r="G18" s="40"/>
      <c r="H18" s="38"/>
      <c r="I18" s="39"/>
      <c r="J18" s="37"/>
      <c r="K18" s="38"/>
      <c r="L18" s="3"/>
    </row>
    <row r="19" spans="1:12" ht="15" x14ac:dyDescent="0.2">
      <c r="A19" s="34"/>
      <c r="B19" s="41"/>
      <c r="C19" s="42" t="s">
        <v>26</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27</v>
      </c>
      <c r="B21" s="2"/>
      <c r="C21" s="46" t="s">
        <v>28</v>
      </c>
      <c r="D21" s="46"/>
      <c r="E21" s="46"/>
      <c r="F21" s="217"/>
      <c r="G21" s="218"/>
      <c r="H21" s="218"/>
      <c r="I21" s="218"/>
      <c r="J21" s="218"/>
      <c r="K21" s="218"/>
      <c r="L21" s="47"/>
    </row>
    <row r="22" spans="1:12" ht="15" customHeight="1" x14ac:dyDescent="0.2">
      <c r="A22" s="34"/>
      <c r="B22" s="2"/>
      <c r="C22" s="46" t="s">
        <v>29</v>
      </c>
      <c r="D22" s="46"/>
      <c r="E22" s="46"/>
      <c r="F22" s="217"/>
      <c r="G22" s="218"/>
      <c r="H22" s="218"/>
      <c r="I22" s="218"/>
      <c r="J22" s="218"/>
      <c r="K22" s="218"/>
      <c r="L22" s="47"/>
    </row>
    <row r="23" spans="1:12" ht="3.75" customHeight="1" x14ac:dyDescent="0.2">
      <c r="A23" s="34"/>
      <c r="B23" s="41"/>
      <c r="C23" s="42"/>
      <c r="D23" s="43"/>
      <c r="E23" s="43"/>
      <c r="F23" s="41"/>
      <c r="G23" s="41"/>
      <c r="H23" s="41"/>
      <c r="I23" s="41"/>
      <c r="J23" s="41"/>
      <c r="K23" s="41"/>
      <c r="L23" s="47"/>
    </row>
    <row r="24" spans="1:12" ht="20.25" customHeight="1" x14ac:dyDescent="0.2">
      <c r="A24" s="34" t="s">
        <v>30</v>
      </c>
      <c r="B24" s="175"/>
      <c r="C24" s="48" t="s">
        <v>31</v>
      </c>
      <c r="D24" s="236"/>
      <c r="E24" s="236"/>
      <c r="F24" s="237"/>
      <c r="G24" s="237"/>
      <c r="H24" s="237"/>
      <c r="I24" s="49"/>
      <c r="J24" s="50" t="s">
        <v>32</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33</v>
      </c>
      <c r="B26" s="2"/>
      <c r="C26" s="46" t="s">
        <v>34</v>
      </c>
      <c r="D26" s="46"/>
      <c r="E26" s="46"/>
      <c r="F26" s="1"/>
      <c r="G26" s="1"/>
      <c r="H26" s="52"/>
      <c r="I26" s="1"/>
      <c r="J26" s="1"/>
      <c r="K26" s="53"/>
      <c r="L26" s="47"/>
    </row>
    <row r="27" spans="1:12" ht="20.25" customHeight="1" x14ac:dyDescent="0.2">
      <c r="A27" s="34"/>
      <c r="B27" s="2"/>
      <c r="C27" s="46" t="s">
        <v>35</v>
      </c>
      <c r="D27" s="46"/>
      <c r="E27" s="46"/>
      <c r="F27" s="1"/>
      <c r="G27" s="1"/>
      <c r="H27" s="1"/>
      <c r="I27" s="1"/>
      <c r="J27" s="1"/>
      <c r="K27" s="54"/>
      <c r="L27" s="47"/>
    </row>
    <row r="28" spans="1:12" ht="20.25" customHeight="1" thickBot="1" x14ac:dyDescent="0.25">
      <c r="A28" s="34"/>
      <c r="B28" s="2"/>
      <c r="C28" s="46" t="s">
        <v>36</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227" t="s">
        <v>37</v>
      </c>
      <c r="B31" s="256"/>
      <c r="C31" s="264" t="s">
        <v>38</v>
      </c>
      <c r="D31" s="245" t="s">
        <v>39</v>
      </c>
      <c r="E31" s="245" t="s">
        <v>40</v>
      </c>
      <c r="F31" s="261" t="s">
        <v>41</v>
      </c>
      <c r="G31" s="264" t="s">
        <v>42</v>
      </c>
      <c r="H31" s="265"/>
      <c r="I31" s="265"/>
      <c r="J31" s="265"/>
      <c r="K31" s="265"/>
      <c r="L31" s="266"/>
    </row>
    <row r="32" spans="1:12" s="11" customFormat="1" ht="14.25" customHeight="1" x14ac:dyDescent="0.25">
      <c r="A32" s="257"/>
      <c r="B32" s="258"/>
      <c r="C32" s="273"/>
      <c r="D32" s="246"/>
      <c r="E32" s="246"/>
      <c r="F32" s="262"/>
      <c r="G32" s="271" t="s">
        <v>43</v>
      </c>
      <c r="H32" s="246">
        <v>2018</v>
      </c>
      <c r="I32" s="246">
        <v>2019</v>
      </c>
      <c r="J32" s="246">
        <v>2020</v>
      </c>
      <c r="K32" s="267" t="str">
        <f>CONCATENATE("Post ",J32)</f>
        <v>Post 2020</v>
      </c>
      <c r="L32" s="268"/>
    </row>
    <row r="33" spans="1:26" ht="21.75" customHeight="1" thickBot="1" x14ac:dyDescent="0.25">
      <c r="A33" s="259"/>
      <c r="B33" s="260"/>
      <c r="C33" s="272"/>
      <c r="D33" s="247"/>
      <c r="E33" s="247"/>
      <c r="F33" s="263"/>
      <c r="G33" s="272"/>
      <c r="H33" s="248"/>
      <c r="I33" s="248"/>
      <c r="J33" s="248"/>
      <c r="K33" s="269"/>
      <c r="L33" s="270"/>
      <c r="Y33" s="9" t="s">
        <v>44</v>
      </c>
    </row>
    <row r="34" spans="1:26" s="11" customFormat="1" ht="34.5" customHeight="1" thickBot="1" x14ac:dyDescent="0.3">
      <c r="A34" s="254" t="s">
        <v>45</v>
      </c>
      <c r="B34" s="255"/>
      <c r="C34" s="63"/>
      <c r="D34" s="64"/>
      <c r="E34" s="65" t="e">
        <f>IF(D34&gt;=0,D34/C34,"")</f>
        <v>#DIV/0!</v>
      </c>
      <c r="F34" s="66">
        <f>C34+D34</f>
        <v>0</v>
      </c>
      <c r="G34" s="67"/>
      <c r="H34" s="64"/>
      <c r="I34" s="64"/>
      <c r="J34" s="64"/>
      <c r="K34" s="68"/>
      <c r="L34" s="69"/>
      <c r="U34" s="70" t="s">
        <v>46</v>
      </c>
      <c r="V34" s="71" t="s">
        <v>3</v>
      </c>
      <c r="Y34" s="72">
        <f>SUM(G34:L34)</f>
        <v>0</v>
      </c>
      <c r="Z34" s="72"/>
    </row>
    <row r="35" spans="1:26" s="11" customFormat="1" ht="32.25" customHeight="1" thickTop="1" thickBot="1" x14ac:dyDescent="0.3">
      <c r="A35" s="241" t="s">
        <v>47</v>
      </c>
      <c r="B35" s="242"/>
      <c r="C35" s="73"/>
      <c r="D35" s="74"/>
      <c r="E35" s="75" t="e">
        <f t="shared" ref="E35:E40" si="0">IF(D35&gt;=0,D35/C35,"")</f>
        <v>#DIV/0!</v>
      </c>
      <c r="F35" s="76">
        <f t="shared" ref="F35:F40" si="1">C35+D35</f>
        <v>0</v>
      </c>
      <c r="G35" s="77"/>
      <c r="H35" s="78"/>
      <c r="I35" s="78"/>
      <c r="J35" s="78"/>
      <c r="K35" s="79"/>
      <c r="L35" s="80"/>
      <c r="N35" s="81" t="s">
        <v>48</v>
      </c>
      <c r="O35" s="82"/>
      <c r="P35" s="83"/>
      <c r="U35" s="84" t="s">
        <v>49</v>
      </c>
      <c r="V35" s="85">
        <v>11212</v>
      </c>
      <c r="Y35" s="72">
        <f t="shared" ref="Y35:Y41" si="2">SUM(G35:L35)</f>
        <v>0</v>
      </c>
      <c r="Z35" s="72"/>
    </row>
    <row r="36" spans="1:26" s="11" customFormat="1" ht="30.75" customHeight="1" thickTop="1" thickBot="1" x14ac:dyDescent="0.3">
      <c r="A36" s="241" t="s">
        <v>50</v>
      </c>
      <c r="B36" s="242"/>
      <c r="C36" s="73"/>
      <c r="D36" s="74"/>
      <c r="E36" s="75" t="e">
        <f t="shared" si="0"/>
        <v>#DIV/0!</v>
      </c>
      <c r="F36" s="76">
        <f t="shared" si="1"/>
        <v>0</v>
      </c>
      <c r="G36" s="77"/>
      <c r="H36" s="78"/>
      <c r="I36" s="78"/>
      <c r="J36" s="78"/>
      <c r="K36" s="79"/>
      <c r="L36" s="80"/>
      <c r="N36" s="86" t="s">
        <v>51</v>
      </c>
      <c r="O36" s="87" t="s">
        <v>52</v>
      </c>
      <c r="P36" s="88" t="s">
        <v>53</v>
      </c>
      <c r="Q36" s="30"/>
      <c r="R36" s="89" t="s">
        <v>54</v>
      </c>
      <c r="U36" s="90" t="s">
        <v>55</v>
      </c>
      <c r="V36" s="91">
        <v>4360</v>
      </c>
      <c r="Y36" s="72">
        <f t="shared" si="2"/>
        <v>0</v>
      </c>
      <c r="Z36" s="72"/>
    </row>
    <row r="37" spans="1:26" s="11" customFormat="1" ht="37.5" customHeight="1" thickTop="1" thickBot="1" x14ac:dyDescent="0.3">
      <c r="A37" s="241" t="s">
        <v>56</v>
      </c>
      <c r="B37" s="242"/>
      <c r="C37" s="73"/>
      <c r="D37" s="74"/>
      <c r="E37" s="75" t="e">
        <f t="shared" si="0"/>
        <v>#DIV/0!</v>
      </c>
      <c r="F37" s="76">
        <f t="shared" si="1"/>
        <v>0</v>
      </c>
      <c r="G37" s="77"/>
      <c r="H37" s="78"/>
      <c r="I37" s="78"/>
      <c r="J37" s="78"/>
      <c r="K37" s="79"/>
      <c r="L37" s="80"/>
      <c r="N37" s="90">
        <v>2011</v>
      </c>
      <c r="O37" s="92">
        <v>162205</v>
      </c>
      <c r="P37" s="93">
        <v>109181</v>
      </c>
      <c r="R37" s="94">
        <f>SUM(O37:P37)</f>
        <v>271386</v>
      </c>
      <c r="U37" s="90" t="s">
        <v>57</v>
      </c>
      <c r="V37" s="91">
        <v>6794</v>
      </c>
      <c r="Y37" s="72">
        <f t="shared" si="2"/>
        <v>0</v>
      </c>
      <c r="Z37" s="72"/>
    </row>
    <row r="38" spans="1:26" s="11" customFormat="1" ht="31.5" customHeight="1" thickTop="1" thickBot="1" x14ac:dyDescent="0.3">
      <c r="A38" s="241" t="s">
        <v>58</v>
      </c>
      <c r="B38" s="242"/>
      <c r="C38" s="73"/>
      <c r="D38" s="74"/>
      <c r="E38" s="75" t="e">
        <f t="shared" si="0"/>
        <v>#DIV/0!</v>
      </c>
      <c r="F38" s="76">
        <f t="shared" si="1"/>
        <v>0</v>
      </c>
      <c r="G38" s="77"/>
      <c r="H38" s="78"/>
      <c r="I38" s="78"/>
      <c r="J38" s="78"/>
      <c r="K38" s="79"/>
      <c r="L38" s="80"/>
      <c r="N38" s="90">
        <v>2012</v>
      </c>
      <c r="O38" s="92">
        <v>212723</v>
      </c>
      <c r="P38" s="93">
        <v>193017</v>
      </c>
      <c r="R38" s="95">
        <f>SUM(O38:P38)</f>
        <v>405740</v>
      </c>
      <c r="U38" s="90" t="s">
        <v>59</v>
      </c>
      <c r="V38" s="91">
        <v>3089</v>
      </c>
      <c r="Y38" s="72">
        <f t="shared" si="2"/>
        <v>0</v>
      </c>
      <c r="Z38" s="72"/>
    </row>
    <row r="39" spans="1:26" s="11" customFormat="1" ht="30" customHeight="1" thickTop="1" thickBot="1" x14ac:dyDescent="0.3">
      <c r="A39" s="241" t="s">
        <v>60</v>
      </c>
      <c r="B39" s="242"/>
      <c r="C39" s="73"/>
      <c r="D39" s="74"/>
      <c r="E39" s="75" t="e">
        <f t="shared" si="0"/>
        <v>#DIV/0!</v>
      </c>
      <c r="F39" s="76">
        <f t="shared" si="1"/>
        <v>0</v>
      </c>
      <c r="G39" s="77"/>
      <c r="H39" s="78"/>
      <c r="I39" s="78"/>
      <c r="J39" s="78"/>
      <c r="K39" s="79"/>
      <c r="L39" s="80"/>
      <c r="N39" s="90">
        <v>2013</v>
      </c>
      <c r="O39" s="96">
        <v>42000</v>
      </c>
      <c r="P39" s="93">
        <v>230800</v>
      </c>
      <c r="R39" s="95">
        <f>SUM(O39:P39)</f>
        <v>272800</v>
      </c>
      <c r="U39" s="90" t="s">
        <v>61</v>
      </c>
      <c r="V39" s="91">
        <v>12</v>
      </c>
      <c r="Y39" s="72">
        <f>SUM(G39:L39)</f>
        <v>0</v>
      </c>
      <c r="Z39" s="72"/>
    </row>
    <row r="40" spans="1:26" s="11" customFormat="1" ht="34.5" customHeight="1" thickTop="1" thickBot="1" x14ac:dyDescent="0.3">
      <c r="A40" s="243" t="s">
        <v>48</v>
      </c>
      <c r="B40" s="244"/>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277" t="s">
        <v>62</v>
      </c>
      <c r="B41" s="278"/>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63</v>
      </c>
      <c r="U41" s="120" t="s">
        <v>64</v>
      </c>
      <c r="V41" s="122">
        <v>8991</v>
      </c>
      <c r="Y41" s="72">
        <f t="shared" si="2"/>
        <v>0</v>
      </c>
      <c r="Z41" s="72"/>
    </row>
    <row r="42" spans="1:26" ht="33.75" customHeight="1" thickBot="1" x14ac:dyDescent="0.25">
      <c r="A42" s="180" t="s">
        <v>65</v>
      </c>
      <c r="B42" s="125"/>
      <c r="C42" s="126"/>
      <c r="D42" s="126"/>
      <c r="E42" s="126"/>
      <c r="F42" s="125"/>
      <c r="G42" s="125"/>
      <c r="H42" s="125"/>
      <c r="I42" s="251">
        <f>+F41*0.05</f>
        <v>0</v>
      </c>
      <c r="J42" s="252"/>
      <c r="K42" s="252"/>
      <c r="L42" s="253"/>
      <c r="N42" s="127" t="s">
        <v>66</v>
      </c>
      <c r="O42" s="128">
        <f>SUM(O37:O41)</f>
        <v>458928</v>
      </c>
      <c r="P42" s="129">
        <f>SUM(P37:P41)</f>
        <v>545431</v>
      </c>
      <c r="Q42" s="11"/>
      <c r="R42" s="130">
        <f>SUM(R37:R41)</f>
        <v>1004359</v>
      </c>
      <c r="S42" s="11"/>
      <c r="T42" s="11"/>
      <c r="U42" s="127" t="s">
        <v>66</v>
      </c>
      <c r="V42" s="131">
        <f>SUM(V35:V41)</f>
        <v>34458</v>
      </c>
    </row>
    <row r="43" spans="1:26" s="11" customFormat="1" ht="34.5" customHeight="1" thickBot="1" x14ac:dyDescent="0.3">
      <c r="A43" s="238" t="s">
        <v>67</v>
      </c>
      <c r="B43" s="239"/>
      <c r="C43" s="240"/>
      <c r="D43" s="249"/>
      <c r="E43" s="249"/>
      <c r="F43" s="235"/>
      <c r="G43" s="235"/>
      <c r="H43" s="235"/>
      <c r="I43" s="274">
        <f>F41+I42</f>
        <v>0</v>
      </c>
      <c r="J43" s="275"/>
      <c r="K43" s="275"/>
      <c r="L43" s="276"/>
    </row>
    <row r="44" spans="1:26" ht="30" customHeight="1" x14ac:dyDescent="0.2"/>
    <row r="45" spans="1:26" ht="24" customHeight="1" x14ac:dyDescent="0.2">
      <c r="A45" s="249"/>
      <c r="B45" s="250"/>
      <c r="C45" s="132"/>
      <c r="D45" s="133"/>
      <c r="E45" s="133"/>
      <c r="F45" s="134"/>
      <c r="G45" s="134"/>
      <c r="H45" s="134"/>
      <c r="I45" s="135"/>
      <c r="J45" s="132"/>
      <c r="K45" s="235"/>
      <c r="L45" s="235"/>
    </row>
    <row r="46" spans="1:26" ht="29.25" customHeight="1" x14ac:dyDescent="0.2">
      <c r="A46" s="250"/>
      <c r="B46" s="250"/>
      <c r="C46" s="135"/>
      <c r="D46" s="134"/>
      <c r="E46" s="134"/>
      <c r="F46" s="134"/>
      <c r="G46" s="134"/>
      <c r="H46" s="134"/>
      <c r="I46" s="132"/>
      <c r="J46" s="132"/>
      <c r="K46" s="235"/>
      <c r="L46" s="235"/>
    </row>
    <row r="47" spans="1:26" ht="10.5" customHeight="1" x14ac:dyDescent="0.2">
      <c r="A47" s="177"/>
      <c r="B47" s="177"/>
      <c r="C47" s="135"/>
      <c r="D47" s="134"/>
      <c r="E47" s="134"/>
      <c r="F47" s="134"/>
      <c r="G47" s="134"/>
      <c r="H47" s="134"/>
      <c r="I47" s="132"/>
      <c r="J47" s="132"/>
      <c r="K47" s="176"/>
      <c r="L47" s="176"/>
    </row>
    <row r="48" spans="1:26" x14ac:dyDescent="0.2">
      <c r="A48" s="177"/>
      <c r="B48" s="177"/>
      <c r="C48" s="135"/>
      <c r="D48" s="134"/>
      <c r="E48" s="134"/>
      <c r="F48" s="134"/>
      <c r="G48" s="134"/>
      <c r="H48" s="134"/>
      <c r="I48" s="132"/>
      <c r="J48" s="132"/>
      <c r="K48" s="176"/>
      <c r="L48" s="176"/>
    </row>
    <row r="49" spans="1:29" ht="10.5" customHeight="1" x14ac:dyDescent="0.2">
      <c r="A49" s="177"/>
      <c r="B49" s="177"/>
      <c r="C49" s="135"/>
      <c r="D49" s="134"/>
      <c r="E49" s="134"/>
      <c r="F49" s="134"/>
      <c r="G49" s="134"/>
      <c r="H49" s="134"/>
      <c r="I49" s="132"/>
      <c r="J49" s="132"/>
      <c r="K49" s="176"/>
      <c r="L49" s="176"/>
    </row>
    <row r="50" spans="1:29" ht="13.5" customHeight="1" x14ac:dyDescent="0.2">
      <c r="A50" s="177"/>
      <c r="B50" s="177"/>
      <c r="C50" s="135"/>
      <c r="D50" s="134"/>
      <c r="E50" s="134"/>
      <c r="G50" s="134"/>
      <c r="H50" s="134"/>
      <c r="I50" s="132"/>
      <c r="J50" s="132"/>
      <c r="K50" s="176"/>
      <c r="L50" s="176"/>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6</v>
      </c>
      <c r="B54" s="231">
        <f>B4</f>
        <v>0</v>
      </c>
      <c r="C54" s="232"/>
      <c r="D54" s="232"/>
      <c r="E54" s="232"/>
      <c r="F54" s="232"/>
      <c r="G54" s="232"/>
      <c r="H54" s="232"/>
      <c r="I54" s="232"/>
      <c r="J54" s="139" t="s">
        <v>7</v>
      </c>
      <c r="K54" s="233">
        <f>H4</f>
        <v>0</v>
      </c>
      <c r="L54" s="234"/>
      <c r="Q54" s="140"/>
    </row>
    <row r="55" spans="1:29" x14ac:dyDescent="0.2">
      <c r="B55" s="136"/>
      <c r="C55" s="136"/>
    </row>
    <row r="56" spans="1:29" ht="15" thickBot="1" x14ac:dyDescent="0.25"/>
    <row r="57" spans="1:29" ht="22.5" customHeight="1" x14ac:dyDescent="0.2">
      <c r="A57" s="227" t="s">
        <v>68</v>
      </c>
      <c r="B57" s="6"/>
      <c r="C57" s="6"/>
      <c r="D57" s="6"/>
      <c r="E57" s="6"/>
      <c r="F57" s="6"/>
      <c r="G57" s="6"/>
      <c r="H57" s="6"/>
      <c r="I57" s="6"/>
      <c r="J57" s="6"/>
      <c r="K57" s="6"/>
      <c r="L57" s="8"/>
      <c r="Q57" s="140"/>
    </row>
    <row r="58" spans="1:29" ht="51" customHeight="1" x14ac:dyDescent="0.2">
      <c r="A58" s="228"/>
      <c r="C58" s="141" t="s">
        <v>69</v>
      </c>
      <c r="D58" s="142"/>
      <c r="E58" s="142"/>
      <c r="F58" s="142"/>
      <c r="G58" s="143" t="s">
        <v>70</v>
      </c>
      <c r="H58" s="142"/>
      <c r="I58" s="142"/>
      <c r="J58" s="144"/>
      <c r="K58" s="229" t="s">
        <v>71</v>
      </c>
      <c r="L58" s="230"/>
      <c r="AA58" s="145"/>
      <c r="AB58" s="146"/>
      <c r="AC58" s="147"/>
    </row>
    <row r="59" spans="1:29" ht="29.25" customHeight="1" x14ac:dyDescent="0.25">
      <c r="A59" s="22"/>
      <c r="C59" s="148">
        <v>1</v>
      </c>
      <c r="D59" s="178"/>
      <c r="E59" s="179"/>
      <c r="F59" s="149"/>
      <c r="G59" s="149"/>
      <c r="H59" s="149"/>
      <c r="I59" s="149"/>
      <c r="J59" s="150"/>
      <c r="K59" s="194"/>
      <c r="L59" s="195"/>
      <c r="AA59" s="151"/>
      <c r="AB59" s="146"/>
      <c r="AC59" s="152"/>
    </row>
    <row r="60" spans="1:29" ht="29.25" customHeight="1" x14ac:dyDescent="0.25">
      <c r="A60" s="22" t="s">
        <v>72</v>
      </c>
      <c r="C60" s="148">
        <v>2</v>
      </c>
      <c r="D60" s="178"/>
      <c r="E60" s="179"/>
      <c r="F60" s="149"/>
      <c r="G60" s="149"/>
      <c r="H60" s="149"/>
      <c r="I60" s="149"/>
      <c r="J60" s="150"/>
      <c r="K60" s="194"/>
      <c r="L60" s="195"/>
      <c r="AA60" s="151"/>
      <c r="AB60" s="146"/>
      <c r="AC60" s="152"/>
    </row>
    <row r="61" spans="1:29" ht="29.25" customHeight="1" x14ac:dyDescent="0.25">
      <c r="A61" s="22"/>
      <c r="C61" s="148">
        <v>3</v>
      </c>
      <c r="D61" s="178"/>
      <c r="E61" s="179"/>
      <c r="F61" s="149"/>
      <c r="G61" s="149"/>
      <c r="H61" s="149"/>
      <c r="I61" s="149"/>
      <c r="J61" s="150"/>
      <c r="K61" s="194"/>
      <c r="L61" s="195"/>
      <c r="AA61" s="151"/>
      <c r="AB61" s="146"/>
      <c r="AC61" s="152"/>
    </row>
    <row r="62" spans="1:29" ht="29.25" customHeight="1" x14ac:dyDescent="0.25">
      <c r="A62" s="22"/>
      <c r="C62" s="148">
        <v>4</v>
      </c>
      <c r="D62" s="178"/>
      <c r="E62" s="179"/>
      <c r="F62" s="149"/>
      <c r="G62" s="149"/>
      <c r="H62" s="149"/>
      <c r="I62" s="149"/>
      <c r="J62" s="150"/>
      <c r="K62" s="194"/>
      <c r="L62" s="195"/>
      <c r="AA62" s="151"/>
      <c r="AB62" s="146"/>
      <c r="AC62" s="152"/>
    </row>
    <row r="63" spans="1:29" ht="29.25" customHeight="1" x14ac:dyDescent="0.25">
      <c r="A63" s="22"/>
      <c r="B63" s="153"/>
      <c r="C63" s="148">
        <v>5</v>
      </c>
      <c r="D63" s="178"/>
      <c r="E63" s="179"/>
      <c r="F63" s="149"/>
      <c r="G63" s="149"/>
      <c r="H63" s="149"/>
      <c r="I63" s="149"/>
      <c r="J63" s="150"/>
      <c r="K63" s="194"/>
      <c r="L63" s="195"/>
      <c r="AA63" s="151"/>
      <c r="AB63" s="146"/>
      <c r="AC63" s="152"/>
    </row>
    <row r="64" spans="1:29" ht="22.5" customHeight="1" x14ac:dyDescent="0.25">
      <c r="A64" s="22"/>
      <c r="C64" s="148">
        <v>6</v>
      </c>
      <c r="D64" s="178"/>
      <c r="E64" s="179"/>
      <c r="F64" s="149"/>
      <c r="G64" s="149"/>
      <c r="H64" s="149"/>
      <c r="I64" s="149"/>
      <c r="J64" s="150"/>
      <c r="K64" s="194"/>
      <c r="L64" s="195"/>
      <c r="AA64" s="151"/>
      <c r="AB64" s="146"/>
      <c r="AC64" s="152"/>
    </row>
    <row r="65" spans="1:29" ht="22.5" customHeight="1" x14ac:dyDescent="0.25">
      <c r="A65" s="22"/>
      <c r="C65" s="148">
        <v>7</v>
      </c>
      <c r="D65" s="178"/>
      <c r="E65" s="179"/>
      <c r="F65" s="149"/>
      <c r="G65" s="149"/>
      <c r="H65" s="149"/>
      <c r="I65" s="149"/>
      <c r="J65" s="150"/>
      <c r="K65" s="194"/>
      <c r="L65" s="195"/>
      <c r="AA65" s="151"/>
      <c r="AB65" s="146"/>
      <c r="AC65" s="152"/>
    </row>
    <row r="66" spans="1:29" s="30" customFormat="1" ht="22.5" customHeight="1" x14ac:dyDescent="0.25">
      <c r="A66" s="154"/>
      <c r="C66" s="148">
        <v>8</v>
      </c>
      <c r="D66" s="196"/>
      <c r="E66" s="197"/>
      <c r="F66" s="198"/>
      <c r="G66" s="198"/>
      <c r="H66" s="198"/>
      <c r="I66" s="198"/>
      <c r="J66" s="199"/>
      <c r="K66" s="194"/>
      <c r="L66" s="195"/>
      <c r="AA66" s="151"/>
      <c r="AB66" s="146"/>
      <c r="AC66" s="152"/>
    </row>
    <row r="67" spans="1:29" s="30" customFormat="1" ht="22.5" customHeight="1" x14ac:dyDescent="0.25">
      <c r="A67" s="154"/>
      <c r="C67" s="148">
        <v>9</v>
      </c>
      <c r="D67" s="178"/>
      <c r="E67" s="179"/>
      <c r="F67" s="149"/>
      <c r="G67" s="149"/>
      <c r="H67" s="149"/>
      <c r="I67" s="149"/>
      <c r="J67" s="150"/>
      <c r="K67" s="200"/>
      <c r="L67" s="195"/>
      <c r="AA67" s="151"/>
      <c r="AB67" s="146"/>
      <c r="AC67" s="152"/>
    </row>
    <row r="68" spans="1:29" s="30" customFormat="1" ht="22.5" customHeight="1" thickBot="1" x14ac:dyDescent="0.3">
      <c r="A68" s="154"/>
      <c r="C68" s="148">
        <v>10</v>
      </c>
      <c r="D68" s="155"/>
      <c r="E68" s="156"/>
      <c r="F68" s="157"/>
      <c r="G68" s="157"/>
      <c r="H68" s="157"/>
      <c r="I68" s="157"/>
      <c r="J68" s="158"/>
      <c r="K68" s="201"/>
      <c r="L68" s="202"/>
      <c r="AA68" s="151"/>
      <c r="AB68" s="146"/>
      <c r="AC68" s="152"/>
    </row>
    <row r="69" spans="1:29" s="30" customFormat="1" ht="22.5" customHeight="1" thickTop="1" x14ac:dyDescent="0.25">
      <c r="A69" s="154"/>
      <c r="C69" s="148">
        <v>11</v>
      </c>
      <c r="D69" s="159"/>
      <c r="E69" s="160"/>
      <c r="F69" s="160"/>
      <c r="G69" s="160"/>
      <c r="H69" s="160"/>
      <c r="I69" s="160"/>
      <c r="J69" s="161"/>
      <c r="K69" s="192">
        <f>SUM(K59:K68)</f>
        <v>0</v>
      </c>
      <c r="L69" s="193"/>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66</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5865B-C2DE-440E-980E-7C7341B5B907}">
  <dimension ref="A1:H56"/>
  <sheetViews>
    <sheetView tabSelected="1" zoomScaleNormal="100" zoomScaleSheetLayoutView="115" workbookViewId="0">
      <selection activeCell="K20" sqref="K20"/>
    </sheetView>
  </sheetViews>
  <sheetFormatPr defaultColWidth="9.140625" defaultRowHeight="14.25" x14ac:dyDescent="0.2"/>
  <cols>
    <col min="1" max="1" width="8.7109375" style="183" customWidth="1"/>
    <col min="2" max="3" width="9.140625" style="183"/>
    <col min="4" max="4" width="17.140625" style="183" customWidth="1"/>
    <col min="5" max="5" width="9.140625" style="183"/>
    <col min="6" max="6" width="25.85546875" style="183" customWidth="1"/>
    <col min="7" max="7" width="17.140625" style="183" customWidth="1"/>
    <col min="8" max="16384" width="9.140625" style="183"/>
  </cols>
  <sheetData>
    <row r="1" spans="1:8" s="184" customFormat="1" ht="34.5" customHeight="1" thickBot="1" x14ac:dyDescent="0.25">
      <c r="A1" s="279" t="s">
        <v>114</v>
      </c>
      <c r="B1" s="280"/>
      <c r="C1" s="280"/>
      <c r="D1" s="280"/>
      <c r="E1" s="280"/>
      <c r="F1" s="280"/>
      <c r="G1" s="280"/>
      <c r="H1" s="281"/>
    </row>
    <row r="2" spans="1:8" s="184" customFormat="1" ht="15" x14ac:dyDescent="0.25">
      <c r="A2" s="185"/>
      <c r="B2" s="181"/>
      <c r="C2" s="181"/>
      <c r="D2" s="181"/>
      <c r="E2" s="181"/>
      <c r="F2" s="181"/>
      <c r="G2" s="181"/>
      <c r="H2" s="186"/>
    </row>
    <row r="3" spans="1:8" s="184" customFormat="1" ht="15" x14ac:dyDescent="0.25">
      <c r="A3" s="188" t="s">
        <v>74</v>
      </c>
      <c r="B3" s="189"/>
      <c r="C3" s="190"/>
      <c r="D3" s="190"/>
      <c r="E3" s="187" t="s">
        <v>75</v>
      </c>
      <c r="F3" s="189"/>
      <c r="G3" s="191"/>
      <c r="H3" s="186"/>
    </row>
    <row r="4" spans="1:8" s="181" customFormat="1" ht="6" customHeight="1" x14ac:dyDescent="0.25">
      <c r="A4" s="189"/>
      <c r="B4" s="189"/>
      <c r="C4" s="189"/>
      <c r="D4" s="187"/>
      <c r="E4" s="189"/>
      <c r="G4" s="186"/>
    </row>
    <row r="5" spans="1:8" s="184" customFormat="1" ht="15" x14ac:dyDescent="0.25">
      <c r="A5" s="188" t="s">
        <v>76</v>
      </c>
      <c r="B5" s="189"/>
      <c r="C5" s="189"/>
      <c r="D5" s="190"/>
      <c r="E5" s="187" t="s">
        <v>77</v>
      </c>
      <c r="F5" s="189"/>
      <c r="G5" s="191"/>
      <c r="H5" s="186"/>
    </row>
    <row r="6" spans="1:8" s="181" customFormat="1" ht="6" customHeight="1" x14ac:dyDescent="0.25">
      <c r="A6" s="189"/>
      <c r="B6" s="189"/>
      <c r="C6" s="189"/>
      <c r="D6" s="187"/>
      <c r="E6" s="189"/>
      <c r="G6" s="186"/>
    </row>
    <row r="7" spans="1:8" s="184" customFormat="1" ht="15" x14ac:dyDescent="0.25">
      <c r="A7" s="188" t="s">
        <v>78</v>
      </c>
      <c r="B7" s="189"/>
      <c r="C7" s="189"/>
      <c r="D7" s="190"/>
      <c r="E7" s="187" t="s">
        <v>79</v>
      </c>
      <c r="F7" s="189"/>
      <c r="G7" s="191"/>
      <c r="H7" s="186"/>
    </row>
    <row r="8" spans="1:8" s="181" customFormat="1" ht="6" customHeight="1" x14ac:dyDescent="0.25">
      <c r="A8" s="189"/>
      <c r="B8" s="189"/>
      <c r="C8" s="189"/>
      <c r="D8" s="187"/>
      <c r="E8" s="189"/>
      <c r="G8" s="186"/>
    </row>
    <row r="9" spans="1:8" s="181" customFormat="1" ht="6" customHeight="1" thickBot="1" x14ac:dyDescent="0.3">
      <c r="A9" s="189"/>
      <c r="B9" s="189"/>
      <c r="C9" s="189"/>
      <c r="D9" s="187"/>
      <c r="E9" s="189"/>
      <c r="G9" s="186"/>
    </row>
    <row r="10" spans="1:8" ht="21.95" customHeight="1" thickBot="1" x14ac:dyDescent="0.25">
      <c r="A10" s="282">
        <v>1</v>
      </c>
      <c r="B10" s="285" t="s">
        <v>115</v>
      </c>
      <c r="C10" s="286"/>
      <c r="D10" s="286"/>
      <c r="E10" s="286"/>
      <c r="F10" s="286"/>
      <c r="G10" s="286"/>
      <c r="H10" s="287"/>
    </row>
    <row r="11" spans="1:8" ht="30" customHeight="1" thickBot="1" x14ac:dyDescent="0.25">
      <c r="A11" s="283"/>
      <c r="B11" s="288" t="s">
        <v>80</v>
      </c>
      <c r="C11" s="291" t="s">
        <v>81</v>
      </c>
      <c r="D11" s="292"/>
      <c r="E11" s="182"/>
      <c r="F11" s="182" t="s">
        <v>82</v>
      </c>
      <c r="G11" s="291"/>
      <c r="H11" s="292"/>
    </row>
    <row r="12" spans="1:8" ht="30" customHeight="1" thickBot="1" x14ac:dyDescent="0.25">
      <c r="A12" s="283"/>
      <c r="B12" s="289"/>
      <c r="C12" s="291" t="s">
        <v>83</v>
      </c>
      <c r="D12" s="292"/>
      <c r="E12" s="182"/>
      <c r="F12" s="182" t="s">
        <v>84</v>
      </c>
      <c r="G12" s="182"/>
      <c r="H12" s="182" t="s">
        <v>2</v>
      </c>
    </row>
    <row r="13" spans="1:8" ht="30" customHeight="1" thickBot="1" x14ac:dyDescent="0.25">
      <c r="A13" s="283"/>
      <c r="B13" s="289"/>
      <c r="C13" s="291" t="s">
        <v>85</v>
      </c>
      <c r="D13" s="292"/>
      <c r="E13" s="182"/>
      <c r="F13" s="182" t="s">
        <v>82</v>
      </c>
      <c r="G13" s="182"/>
      <c r="H13" s="293"/>
    </row>
    <row r="14" spans="1:8" ht="30" customHeight="1" thickBot="1" x14ac:dyDescent="0.25">
      <c r="A14" s="283"/>
      <c r="B14" s="289"/>
      <c r="C14" s="291" t="s">
        <v>86</v>
      </c>
      <c r="D14" s="292"/>
      <c r="E14" s="182"/>
      <c r="F14" s="182" t="s">
        <v>82</v>
      </c>
      <c r="G14" s="182"/>
      <c r="H14" s="294"/>
    </row>
    <row r="15" spans="1:8" ht="30" customHeight="1" thickBot="1" x14ac:dyDescent="0.25">
      <c r="A15" s="283"/>
      <c r="B15" s="289"/>
      <c r="C15" s="291" t="s">
        <v>73</v>
      </c>
      <c r="D15" s="292"/>
      <c r="E15" s="182"/>
      <c r="F15" s="182" t="s">
        <v>87</v>
      </c>
      <c r="G15" s="182"/>
      <c r="H15" s="182" t="s">
        <v>1</v>
      </c>
    </row>
    <row r="16" spans="1:8" ht="30" customHeight="1" thickBot="1" x14ac:dyDescent="0.25">
      <c r="A16" s="283"/>
      <c r="B16" s="289"/>
      <c r="C16" s="291" t="s">
        <v>88</v>
      </c>
      <c r="D16" s="292"/>
      <c r="E16" s="182"/>
      <c r="F16" s="182" t="s">
        <v>89</v>
      </c>
      <c r="G16" s="182"/>
      <c r="H16" s="182" t="s">
        <v>1</v>
      </c>
    </row>
    <row r="17" spans="1:8" ht="30" customHeight="1" thickBot="1" x14ac:dyDescent="0.25">
      <c r="A17" s="283"/>
      <c r="B17" s="289"/>
      <c r="C17" s="291" t="s">
        <v>90</v>
      </c>
      <c r="D17" s="292"/>
      <c r="E17" s="182"/>
      <c r="F17" s="182" t="s">
        <v>91</v>
      </c>
      <c r="G17" s="182"/>
      <c r="H17" s="182" t="s">
        <v>1</v>
      </c>
    </row>
    <row r="18" spans="1:8" ht="30" customHeight="1" thickBot="1" x14ac:dyDescent="0.25">
      <c r="A18" s="283"/>
      <c r="B18" s="289"/>
      <c r="C18" s="291" t="s">
        <v>92</v>
      </c>
      <c r="D18" s="292"/>
      <c r="E18" s="182"/>
      <c r="F18" s="182" t="s">
        <v>93</v>
      </c>
      <c r="G18" s="182"/>
      <c r="H18" s="182" t="s">
        <v>1</v>
      </c>
    </row>
    <row r="19" spans="1:8" ht="30" customHeight="1" thickBot="1" x14ac:dyDescent="0.25">
      <c r="A19" s="283"/>
      <c r="B19" s="289"/>
      <c r="C19" s="291" t="s">
        <v>94</v>
      </c>
      <c r="D19" s="292"/>
      <c r="E19" s="182"/>
      <c r="F19" s="182" t="s">
        <v>95</v>
      </c>
      <c r="G19" s="182"/>
      <c r="H19" s="293"/>
    </row>
    <row r="20" spans="1:8" ht="30" customHeight="1" thickBot="1" x14ac:dyDescent="0.25">
      <c r="A20" s="283"/>
      <c r="B20" s="289"/>
      <c r="C20" s="291" t="s">
        <v>96</v>
      </c>
      <c r="D20" s="292"/>
      <c r="E20" s="182"/>
      <c r="F20" s="182" t="s">
        <v>97</v>
      </c>
      <c r="G20" s="182"/>
      <c r="H20" s="294"/>
    </row>
    <row r="21" spans="1:8" ht="30" customHeight="1" thickBot="1" x14ac:dyDescent="0.25">
      <c r="A21" s="283"/>
      <c r="B21" s="289"/>
      <c r="C21" s="291" t="s">
        <v>98</v>
      </c>
      <c r="D21" s="292"/>
      <c r="E21" s="182"/>
      <c r="F21" s="182" t="s">
        <v>99</v>
      </c>
      <c r="G21" s="182"/>
      <c r="H21" s="182" t="s">
        <v>100</v>
      </c>
    </row>
    <row r="22" spans="1:8" ht="30" customHeight="1" thickBot="1" x14ac:dyDescent="0.25">
      <c r="A22" s="283"/>
      <c r="B22" s="290"/>
      <c r="C22" s="291" t="s">
        <v>101</v>
      </c>
      <c r="D22" s="292"/>
      <c r="E22" s="182"/>
      <c r="F22" s="182" t="s">
        <v>102</v>
      </c>
      <c r="G22" s="182"/>
      <c r="H22" s="182" t="s">
        <v>100</v>
      </c>
    </row>
    <row r="23" spans="1:8" ht="21.95" customHeight="1" thickBot="1" x14ac:dyDescent="0.25">
      <c r="A23" s="283"/>
      <c r="B23" s="288" t="s">
        <v>103</v>
      </c>
      <c r="C23" s="291" t="s">
        <v>104</v>
      </c>
      <c r="D23" s="297"/>
      <c r="E23" s="297"/>
      <c r="F23" s="297"/>
      <c r="G23" s="297"/>
      <c r="H23" s="292"/>
    </row>
    <row r="24" spans="1:8" ht="15" thickBot="1" x14ac:dyDescent="0.25">
      <c r="A24" s="283"/>
      <c r="B24" s="289"/>
      <c r="C24" s="291"/>
      <c r="D24" s="297"/>
      <c r="E24" s="297"/>
      <c r="F24" s="297"/>
      <c r="G24" s="297"/>
      <c r="H24" s="292"/>
    </row>
    <row r="25" spans="1:8" ht="15" thickBot="1" x14ac:dyDescent="0.25">
      <c r="A25" s="283"/>
      <c r="B25" s="289"/>
      <c r="C25" s="291"/>
      <c r="D25" s="297"/>
      <c r="E25" s="297"/>
      <c r="F25" s="297"/>
      <c r="G25" s="297"/>
      <c r="H25" s="292"/>
    </row>
    <row r="26" spans="1:8" ht="15" thickBot="1" x14ac:dyDescent="0.25">
      <c r="A26" s="283"/>
      <c r="B26" s="290"/>
      <c r="C26" s="291"/>
      <c r="D26" s="297"/>
      <c r="E26" s="297"/>
      <c r="F26" s="297"/>
      <c r="G26" s="297"/>
      <c r="H26" s="292"/>
    </row>
    <row r="27" spans="1:8" ht="21.95" customHeight="1" thickBot="1" x14ac:dyDescent="0.25">
      <c r="A27" s="283"/>
      <c r="B27" s="295" t="s">
        <v>105</v>
      </c>
      <c r="C27" s="291" t="s">
        <v>106</v>
      </c>
      <c r="D27" s="297"/>
      <c r="E27" s="292"/>
      <c r="F27" s="182"/>
      <c r="G27" s="291" t="s">
        <v>1</v>
      </c>
      <c r="H27" s="292"/>
    </row>
    <row r="28" spans="1:8" ht="21.95" customHeight="1" thickBot="1" x14ac:dyDescent="0.25">
      <c r="A28" s="283"/>
      <c r="B28" s="296"/>
      <c r="C28" s="291" t="s">
        <v>107</v>
      </c>
      <c r="D28" s="297"/>
      <c r="E28" s="292"/>
      <c r="F28" s="182"/>
      <c r="G28" s="291" t="s">
        <v>0</v>
      </c>
      <c r="H28" s="292"/>
    </row>
    <row r="29" spans="1:8" ht="21.95" customHeight="1" thickBot="1" x14ac:dyDescent="0.25">
      <c r="A29" s="283"/>
      <c r="B29" s="295" t="s">
        <v>108</v>
      </c>
      <c r="C29" s="291" t="s">
        <v>118</v>
      </c>
      <c r="D29" s="297"/>
      <c r="E29" s="297"/>
      <c r="F29" s="297"/>
      <c r="G29" s="297"/>
      <c r="H29" s="292"/>
    </row>
    <row r="30" spans="1:8" ht="15" thickBot="1" x14ac:dyDescent="0.25">
      <c r="A30" s="283"/>
      <c r="B30" s="298"/>
      <c r="C30" s="291"/>
      <c r="D30" s="297"/>
      <c r="E30" s="297"/>
      <c r="F30" s="297"/>
      <c r="G30" s="297"/>
      <c r="H30" s="292"/>
    </row>
    <row r="31" spans="1:8" ht="15" thickBot="1" x14ac:dyDescent="0.25">
      <c r="A31" s="283"/>
      <c r="B31" s="298"/>
      <c r="C31" s="291"/>
      <c r="D31" s="297"/>
      <c r="E31" s="297"/>
      <c r="F31" s="297"/>
      <c r="G31" s="297"/>
      <c r="H31" s="292"/>
    </row>
    <row r="32" spans="1:8" ht="15" thickBot="1" x14ac:dyDescent="0.25">
      <c r="A32" s="283"/>
      <c r="B32" s="298"/>
      <c r="C32" s="291"/>
      <c r="D32" s="297"/>
      <c r="E32" s="297"/>
      <c r="F32" s="297"/>
      <c r="G32" s="297"/>
      <c r="H32" s="292"/>
    </row>
    <row r="33" spans="1:8" ht="15" thickBot="1" x14ac:dyDescent="0.25">
      <c r="A33" s="283"/>
      <c r="B33" s="298"/>
      <c r="C33" s="291"/>
      <c r="D33" s="297"/>
      <c r="E33" s="297"/>
      <c r="F33" s="297"/>
      <c r="G33" s="297"/>
      <c r="H33" s="292"/>
    </row>
    <row r="34" spans="1:8" ht="15" thickBot="1" x14ac:dyDescent="0.25">
      <c r="A34" s="283"/>
      <c r="B34" s="298"/>
      <c r="C34" s="291"/>
      <c r="D34" s="297"/>
      <c r="E34" s="297"/>
      <c r="F34" s="297"/>
      <c r="G34" s="297"/>
      <c r="H34" s="292"/>
    </row>
    <row r="35" spans="1:8" ht="15" thickBot="1" x14ac:dyDescent="0.25">
      <c r="A35" s="283"/>
      <c r="B35" s="298"/>
      <c r="C35" s="291"/>
      <c r="D35" s="297"/>
      <c r="E35" s="297"/>
      <c r="F35" s="297"/>
      <c r="G35" s="297"/>
      <c r="H35" s="292"/>
    </row>
    <row r="36" spans="1:8" ht="15" thickBot="1" x14ac:dyDescent="0.25">
      <c r="A36" s="284"/>
      <c r="B36" s="296"/>
      <c r="C36" s="291"/>
      <c r="D36" s="297"/>
      <c r="E36" s="297"/>
      <c r="F36" s="297"/>
      <c r="G36" s="297"/>
      <c r="H36" s="292"/>
    </row>
    <row r="37" spans="1:8" ht="21.95" customHeight="1" thickBot="1" x14ac:dyDescent="0.25">
      <c r="A37" s="299">
        <v>2</v>
      </c>
      <c r="B37" s="302" t="s">
        <v>109</v>
      </c>
      <c r="C37" s="303"/>
      <c r="D37" s="303"/>
      <c r="E37" s="303"/>
      <c r="F37" s="303"/>
      <c r="G37" s="303"/>
      <c r="H37" s="304"/>
    </row>
    <row r="38" spans="1:8" ht="15" thickBot="1" x14ac:dyDescent="0.25">
      <c r="A38" s="300"/>
      <c r="B38" s="291"/>
      <c r="C38" s="297"/>
      <c r="D38" s="297"/>
      <c r="E38" s="297"/>
      <c r="F38" s="297"/>
      <c r="G38" s="297"/>
      <c r="H38" s="292"/>
    </row>
    <row r="39" spans="1:8" ht="15" thickBot="1" x14ac:dyDescent="0.25">
      <c r="A39" s="300"/>
      <c r="B39" s="291"/>
      <c r="C39" s="297"/>
      <c r="D39" s="297"/>
      <c r="E39" s="297"/>
      <c r="F39" s="297"/>
      <c r="G39" s="297"/>
      <c r="H39" s="292"/>
    </row>
    <row r="40" spans="1:8" ht="15" thickBot="1" x14ac:dyDescent="0.25">
      <c r="A40" s="300"/>
      <c r="B40" s="291"/>
      <c r="C40" s="297"/>
      <c r="D40" s="297"/>
      <c r="E40" s="297"/>
      <c r="F40" s="297"/>
      <c r="G40" s="297"/>
      <c r="H40" s="292"/>
    </row>
    <row r="41" spans="1:8" ht="15" thickBot="1" x14ac:dyDescent="0.25">
      <c r="A41" s="300"/>
      <c r="B41" s="291"/>
      <c r="C41" s="297"/>
      <c r="D41" s="297"/>
      <c r="E41" s="297"/>
      <c r="F41" s="297"/>
      <c r="G41" s="297"/>
      <c r="H41" s="292"/>
    </row>
    <row r="42" spans="1:8" ht="15" thickBot="1" x14ac:dyDescent="0.25">
      <c r="A42" s="301"/>
      <c r="B42" s="291"/>
      <c r="C42" s="297"/>
      <c r="D42" s="297"/>
      <c r="E42" s="297"/>
      <c r="F42" s="297"/>
      <c r="G42" s="297"/>
      <c r="H42" s="292"/>
    </row>
    <row r="43" spans="1:8" ht="15" thickBot="1" x14ac:dyDescent="0.25">
      <c r="A43" s="305">
        <v>3</v>
      </c>
      <c r="B43" s="308" t="s">
        <v>110</v>
      </c>
      <c r="C43" s="309"/>
      <c r="D43" s="309"/>
      <c r="E43" s="309"/>
      <c r="F43" s="309"/>
      <c r="G43" s="309"/>
      <c r="H43" s="310"/>
    </row>
    <row r="44" spans="1:8" ht="30.6" customHeight="1" thickBot="1" x14ac:dyDescent="0.25">
      <c r="A44" s="306"/>
      <c r="B44" s="291" t="s">
        <v>111</v>
      </c>
      <c r="C44" s="297"/>
      <c r="D44" s="297"/>
      <c r="E44" s="297"/>
      <c r="F44" s="297"/>
      <c r="G44" s="297"/>
      <c r="H44" s="292"/>
    </row>
    <row r="45" spans="1:8" ht="15" thickBot="1" x14ac:dyDescent="0.25">
      <c r="A45" s="306"/>
      <c r="B45" s="291"/>
      <c r="C45" s="297"/>
      <c r="D45" s="297"/>
      <c r="E45" s="297"/>
      <c r="F45" s="297"/>
      <c r="G45" s="297"/>
      <c r="H45" s="292"/>
    </row>
    <row r="46" spans="1:8" ht="15" thickBot="1" x14ac:dyDescent="0.25">
      <c r="A46" s="306"/>
      <c r="B46" s="291"/>
      <c r="C46" s="297"/>
      <c r="D46" s="297"/>
      <c r="E46" s="297"/>
      <c r="F46" s="297"/>
      <c r="G46" s="297"/>
      <c r="H46" s="292"/>
    </row>
    <row r="47" spans="1:8" ht="15" thickBot="1" x14ac:dyDescent="0.25">
      <c r="A47" s="306"/>
      <c r="B47" s="291"/>
      <c r="C47" s="297"/>
      <c r="D47" s="297"/>
      <c r="E47" s="297"/>
      <c r="F47" s="297"/>
      <c r="G47" s="297"/>
      <c r="H47" s="292"/>
    </row>
    <row r="48" spans="1:8" ht="15" thickBot="1" x14ac:dyDescent="0.25">
      <c r="A48" s="307"/>
      <c r="B48" s="291"/>
      <c r="C48" s="297"/>
      <c r="D48" s="297"/>
      <c r="E48" s="297"/>
      <c r="F48" s="297"/>
      <c r="G48" s="297"/>
      <c r="H48" s="292"/>
    </row>
    <row r="49" spans="1:8" ht="21.95" customHeight="1" thickBot="1" x14ac:dyDescent="0.25">
      <c r="A49" s="311">
        <v>4</v>
      </c>
      <c r="B49" s="314" t="s">
        <v>112</v>
      </c>
      <c r="C49" s="315"/>
      <c r="D49" s="315"/>
      <c r="E49" s="315"/>
      <c r="F49" s="315"/>
      <c r="G49" s="315"/>
      <c r="H49" s="316"/>
    </row>
    <row r="50" spans="1:8" ht="21.95" customHeight="1" x14ac:dyDescent="0.2">
      <c r="A50" s="312"/>
      <c r="B50" s="317" t="s">
        <v>116</v>
      </c>
      <c r="C50" s="318"/>
      <c r="D50" s="318"/>
      <c r="E50" s="318"/>
      <c r="F50" s="318"/>
      <c r="G50" s="318"/>
      <c r="H50" s="319"/>
    </row>
    <row r="51" spans="1:8" ht="30.6" customHeight="1" thickBot="1" x14ac:dyDescent="0.25">
      <c r="A51" s="312"/>
      <c r="B51" s="320" t="s">
        <v>117</v>
      </c>
      <c r="C51" s="321"/>
      <c r="D51" s="321"/>
      <c r="E51" s="321"/>
      <c r="F51" s="321"/>
      <c r="G51" s="321"/>
      <c r="H51" s="322"/>
    </row>
    <row r="52" spans="1:8" ht="15" thickBot="1" x14ac:dyDescent="0.25">
      <c r="A52" s="312"/>
      <c r="B52" s="291"/>
      <c r="C52" s="297"/>
      <c r="D52" s="297"/>
      <c r="E52" s="297"/>
      <c r="F52" s="297"/>
      <c r="G52" s="297"/>
      <c r="H52" s="292"/>
    </row>
    <row r="53" spans="1:8" ht="15" thickBot="1" x14ac:dyDescent="0.25">
      <c r="A53" s="312"/>
      <c r="B53" s="291"/>
      <c r="C53" s="297"/>
      <c r="D53" s="297"/>
      <c r="E53" s="297"/>
      <c r="F53" s="297"/>
      <c r="G53" s="297"/>
      <c r="H53" s="292"/>
    </row>
    <row r="54" spans="1:8" ht="15" thickBot="1" x14ac:dyDescent="0.25">
      <c r="A54" s="312"/>
      <c r="B54" s="291"/>
      <c r="C54" s="297"/>
      <c r="D54" s="297"/>
      <c r="E54" s="297"/>
      <c r="F54" s="297"/>
      <c r="G54" s="297"/>
      <c r="H54" s="292"/>
    </row>
    <row r="55" spans="1:8" ht="15" thickBot="1" x14ac:dyDescent="0.25">
      <c r="A55" s="313"/>
      <c r="B55" s="291"/>
      <c r="C55" s="297"/>
      <c r="D55" s="297"/>
      <c r="E55" s="297"/>
      <c r="F55" s="297"/>
      <c r="G55" s="297"/>
      <c r="H55" s="292"/>
    </row>
    <row r="56" spans="1:8" ht="26.1" customHeight="1" thickBot="1" x14ac:dyDescent="0.25">
      <c r="A56" s="291" t="s">
        <v>113</v>
      </c>
      <c r="B56" s="297"/>
      <c r="C56" s="297"/>
      <c r="D56" s="297"/>
      <c r="E56" s="297"/>
      <c r="F56" s="297"/>
      <c r="G56" s="297"/>
      <c r="H56" s="292"/>
    </row>
  </sheetData>
  <mergeCells count="61">
    <mergeCell ref="A56:H56"/>
    <mergeCell ref="A49:A55"/>
    <mergeCell ref="B49:H49"/>
    <mergeCell ref="B50:H50"/>
    <mergeCell ref="B51:H51"/>
    <mergeCell ref="B52:H52"/>
    <mergeCell ref="B53:H53"/>
    <mergeCell ref="B54:H54"/>
    <mergeCell ref="B55:H55"/>
    <mergeCell ref="A43:A48"/>
    <mergeCell ref="B43:H43"/>
    <mergeCell ref="B44:H44"/>
    <mergeCell ref="B45:H45"/>
    <mergeCell ref="B46:H46"/>
    <mergeCell ref="B47:H47"/>
    <mergeCell ref="B48:H48"/>
    <mergeCell ref="A37:A42"/>
    <mergeCell ref="B37:H37"/>
    <mergeCell ref="B38:H38"/>
    <mergeCell ref="B39:H39"/>
    <mergeCell ref="B40:H40"/>
    <mergeCell ref="B41:H41"/>
    <mergeCell ref="B42:H42"/>
    <mergeCell ref="B29:B36"/>
    <mergeCell ref="C29:H29"/>
    <mergeCell ref="C30:H30"/>
    <mergeCell ref="C31:H31"/>
    <mergeCell ref="C32:H32"/>
    <mergeCell ref="C33:H33"/>
    <mergeCell ref="C34:H34"/>
    <mergeCell ref="C35:H35"/>
    <mergeCell ref="C36:H36"/>
    <mergeCell ref="H19:H20"/>
    <mergeCell ref="C20:D20"/>
    <mergeCell ref="C21:D21"/>
    <mergeCell ref="B27:B28"/>
    <mergeCell ref="C27:E27"/>
    <mergeCell ref="G27:H27"/>
    <mergeCell ref="C28:E28"/>
    <mergeCell ref="G28:H28"/>
    <mergeCell ref="B23:B26"/>
    <mergeCell ref="C23:H23"/>
    <mergeCell ref="C24:H24"/>
    <mergeCell ref="C25:H25"/>
    <mergeCell ref="C26:H26"/>
    <mergeCell ref="A1:H1"/>
    <mergeCell ref="A10:A36"/>
    <mergeCell ref="B10:H10"/>
    <mergeCell ref="B11:B22"/>
    <mergeCell ref="C11:D11"/>
    <mergeCell ref="G11:H11"/>
    <mergeCell ref="C12:D12"/>
    <mergeCell ref="C22:D22"/>
    <mergeCell ref="C13:D13"/>
    <mergeCell ref="H13:H14"/>
    <mergeCell ref="C14:D14"/>
    <mergeCell ref="C15:D15"/>
    <mergeCell ref="C16:D16"/>
    <mergeCell ref="C17:D17"/>
    <mergeCell ref="C18:D18"/>
    <mergeCell ref="C19:D19"/>
  </mergeCell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A6  TC, TSB (Minors)</vt:lpstr>
      <vt:lpstr>Appendix A7 Estimate Assumption</vt:lpstr>
      <vt:lpstr>'Appendix A7 Estimate Assumption'!Print_Area</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2021-01-15T15:26:39Z</cp:lastPrinted>
  <dcterms:created xsi:type="dcterms:W3CDTF">2020-08-10T11:33:42Z</dcterms:created>
  <dcterms:modified xsi:type="dcterms:W3CDTF">2021-03-03T16:30:41Z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